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600" windowHeight="9840" tabRatio="785" activeTab="3"/>
  </bookViews>
  <sheets>
    <sheet name="初中教学成本" sheetId="33" r:id="rId1"/>
    <sheet name="小学教学成本 " sheetId="35" r:id="rId2"/>
    <sheet name="中学住宿成本" sheetId="34" r:id="rId3"/>
    <sheet name="小学住宿成本 " sheetId="36" r:id="rId4"/>
    <sheet name="对个人家庭补助" sheetId="14" state="hidden" r:id="rId5"/>
  </sheets>
  <definedNames>
    <definedName name="_xlnm.Print_Titles" localSheetId="0">初中教学成本!$A:$B</definedName>
    <definedName name="_xlnm.Print_Titles" localSheetId="1">'小学教学成本 '!$A:$B</definedName>
    <definedName name="_xlnm.Print_Titles" localSheetId="3">'小学住宿成本 '!$A:$B</definedName>
    <definedName name="_xlnm.Print_Titles" localSheetId="2">中学住宿成本!$A:$B</definedName>
  </definedNames>
  <calcPr calcId="125725"/>
</workbook>
</file>

<file path=xl/calcChain.xml><?xml version="1.0" encoding="utf-8"?>
<calcChain xmlns="http://schemas.openxmlformats.org/spreadsheetml/2006/main">
  <c r="D44" i="33"/>
  <c r="C44"/>
  <c r="D41"/>
  <c r="D45" s="1"/>
  <c r="C41"/>
  <c r="C45" s="1"/>
  <c r="C43" s="1"/>
  <c r="E45" i="36"/>
  <c r="E45" i="34"/>
  <c r="E11"/>
  <c r="E6"/>
  <c r="E45" i="35"/>
  <c r="E40" i="33"/>
  <c r="E44" s="1"/>
  <c r="E35"/>
  <c r="E32"/>
  <c r="E11"/>
  <c r="E6"/>
  <c r="E39" s="1"/>
  <c r="E41" s="1"/>
  <c r="E45" s="1"/>
  <c r="E43" l="1"/>
  <c r="D43"/>
</calcChain>
</file>

<file path=xl/sharedStrings.xml><?xml version="1.0" encoding="utf-8"?>
<sst xmlns="http://schemas.openxmlformats.org/spreadsheetml/2006/main" count="246" uniqueCount="71">
  <si>
    <t>项城市正泰博文学校初中部教育培养成本表</t>
  </si>
  <si>
    <t>单位:元</t>
  </si>
  <si>
    <t>项       目</t>
  </si>
  <si>
    <t>栏次及关系</t>
  </si>
  <si>
    <t>2018年</t>
  </si>
  <si>
    <t>2019年</t>
  </si>
  <si>
    <t>2020年</t>
  </si>
  <si>
    <t>备注</t>
  </si>
  <si>
    <t>上报数</t>
  </si>
  <si>
    <t>一、工资福利支出</t>
  </si>
  <si>
    <t>1=2+3+4+5</t>
  </si>
  <si>
    <t xml:space="preserve"> 1、基本工资</t>
  </si>
  <si>
    <t xml:space="preserve"> 2、奖金、补助</t>
  </si>
  <si>
    <t xml:space="preserve"> 3、其他工资</t>
  </si>
  <si>
    <t xml:space="preserve"> 4、社会保障费</t>
  </si>
  <si>
    <t>二、商品和服务支出</t>
  </si>
  <si>
    <t>6=sum（7:27）</t>
  </si>
  <si>
    <t>1、办公费</t>
  </si>
  <si>
    <t>2、印刷费</t>
  </si>
  <si>
    <t>3、水费</t>
  </si>
  <si>
    <t>4、电费</t>
  </si>
  <si>
    <t>5、燃气费</t>
  </si>
  <si>
    <t>6、维修费</t>
  </si>
  <si>
    <t>7、培训费</t>
  </si>
  <si>
    <t>8、交通费</t>
  </si>
  <si>
    <t>9、工会经费</t>
  </si>
  <si>
    <t>10、差旅费</t>
  </si>
  <si>
    <t>11、公务接待费</t>
  </si>
  <si>
    <t>12、福利费</t>
  </si>
  <si>
    <t>13、物业管理费</t>
  </si>
  <si>
    <t>14、劳务费</t>
  </si>
  <si>
    <t>15、专用材料费</t>
  </si>
  <si>
    <t>16、课本作业本费</t>
  </si>
  <si>
    <t>17、邮电费</t>
  </si>
  <si>
    <t>18、招生费</t>
  </si>
  <si>
    <t>19、租赁费</t>
  </si>
  <si>
    <t>20、其他商品服务支出</t>
  </si>
  <si>
    <t>三、对个人和家庭的补助支出</t>
  </si>
  <si>
    <t>1、奖学金</t>
  </si>
  <si>
    <t>2、助学金</t>
  </si>
  <si>
    <t>四、资产折旧及摊销</t>
  </si>
  <si>
    <t xml:space="preserve"> 1、固定资产折旧</t>
  </si>
  <si>
    <t xml:space="preserve"> 2、无形资产摊销</t>
  </si>
  <si>
    <t xml:space="preserve"> 3、其他摊销</t>
  </si>
  <si>
    <t>五、总成本</t>
  </si>
  <si>
    <t xml:space="preserve"> 1、财政承担的成本</t>
  </si>
  <si>
    <t xml:space="preserve"> 2、学校承担的成本</t>
  </si>
  <si>
    <t>项城市正泰博文学校小学部教育培养成本表</t>
  </si>
  <si>
    <t>项城市正泰博文学校初中部住宿成本表</t>
  </si>
  <si>
    <t>项城市正泰博文学校小学部住宿成本表</t>
  </si>
  <si>
    <t>项目</t>
  </si>
  <si>
    <r>
      <rPr>
        <b/>
        <sz val="12"/>
        <color theme="1"/>
        <rFont val="宋体"/>
        <charset val="134"/>
        <scheme val="minor"/>
      </rPr>
      <t>2016</t>
    </r>
    <r>
      <rPr>
        <b/>
        <sz val="12"/>
        <color indexed="8"/>
        <rFont val="宋体"/>
        <charset val="134"/>
        <scheme val="minor"/>
      </rPr>
      <t>年</t>
    </r>
  </si>
  <si>
    <r>
      <rPr>
        <b/>
        <sz val="12"/>
        <color theme="1"/>
        <rFont val="宋体"/>
        <charset val="134"/>
        <scheme val="minor"/>
      </rPr>
      <t>2017</t>
    </r>
    <r>
      <rPr>
        <b/>
        <sz val="12"/>
        <color indexed="8"/>
        <rFont val="宋体"/>
        <charset val="134"/>
        <scheme val="minor"/>
      </rPr>
      <t>年</t>
    </r>
  </si>
  <si>
    <r>
      <rPr>
        <b/>
        <sz val="12"/>
        <color theme="1"/>
        <rFont val="宋体"/>
        <charset val="134"/>
        <scheme val="minor"/>
      </rPr>
      <t>2018</t>
    </r>
    <r>
      <rPr>
        <b/>
        <sz val="12"/>
        <color indexed="8"/>
        <rFont val="宋体"/>
        <charset val="134"/>
        <scheme val="minor"/>
      </rPr>
      <t>年</t>
    </r>
  </si>
  <si>
    <t>核减-、核增+</t>
  </si>
  <si>
    <t>核定数</t>
  </si>
  <si>
    <t>七、单位成本</t>
    <phoneticPr fontId="31" type="noConversion"/>
  </si>
  <si>
    <r>
      <t>2</t>
    </r>
    <r>
      <rPr>
        <sz val="10"/>
        <rFont val="宋体"/>
        <family val="3"/>
        <charset val="134"/>
      </rPr>
      <t>7</t>
    </r>
    <r>
      <rPr>
        <sz val="10"/>
        <rFont val="宋体"/>
        <charset val="134"/>
      </rPr>
      <t>=2</t>
    </r>
    <r>
      <rPr>
        <sz val="10"/>
        <rFont val="宋体"/>
        <family val="3"/>
        <charset val="134"/>
      </rPr>
      <t>8</t>
    </r>
    <r>
      <rPr>
        <sz val="10"/>
        <rFont val="宋体"/>
        <charset val="134"/>
      </rPr>
      <t>+</t>
    </r>
    <r>
      <rPr>
        <sz val="10"/>
        <rFont val="宋体"/>
        <family val="3"/>
        <charset val="134"/>
      </rPr>
      <t>29</t>
    </r>
    <phoneticPr fontId="31" type="noConversion"/>
  </si>
  <si>
    <r>
      <t>30</t>
    </r>
    <r>
      <rPr>
        <sz val="10"/>
        <rFont val="宋体"/>
        <charset val="134"/>
      </rPr>
      <t>=3</t>
    </r>
    <r>
      <rPr>
        <sz val="10"/>
        <rFont val="宋体"/>
        <family val="3"/>
        <charset val="134"/>
      </rPr>
      <t>1</t>
    </r>
    <r>
      <rPr>
        <sz val="10"/>
        <rFont val="宋体"/>
        <charset val="134"/>
      </rPr>
      <t>+3</t>
    </r>
    <r>
      <rPr>
        <sz val="10"/>
        <rFont val="宋体"/>
        <family val="3"/>
        <charset val="134"/>
      </rPr>
      <t>2</t>
    </r>
    <r>
      <rPr>
        <sz val="10"/>
        <rFont val="宋体"/>
        <charset val="134"/>
      </rPr>
      <t>+3</t>
    </r>
    <r>
      <rPr>
        <sz val="10"/>
        <rFont val="宋体"/>
        <family val="3"/>
        <charset val="134"/>
      </rPr>
      <t>3</t>
    </r>
    <phoneticPr fontId="31" type="noConversion"/>
  </si>
  <si>
    <r>
      <t>34</t>
    </r>
    <r>
      <rPr>
        <b/>
        <sz val="10"/>
        <rFont val="宋体"/>
        <charset val="134"/>
      </rPr>
      <t>=1+6+2</t>
    </r>
    <r>
      <rPr>
        <b/>
        <sz val="10"/>
        <rFont val="宋体"/>
        <family val="3"/>
        <charset val="134"/>
      </rPr>
      <t>7</t>
    </r>
    <r>
      <rPr>
        <b/>
        <sz val="10"/>
        <rFont val="宋体"/>
        <charset val="134"/>
      </rPr>
      <t>+3</t>
    </r>
    <r>
      <rPr>
        <b/>
        <sz val="10"/>
        <rFont val="宋体"/>
        <family val="3"/>
        <charset val="134"/>
      </rPr>
      <t>0</t>
    </r>
    <phoneticPr fontId="31" type="noConversion"/>
  </si>
  <si>
    <r>
      <t>38</t>
    </r>
    <r>
      <rPr>
        <b/>
        <sz val="10"/>
        <rFont val="宋体"/>
        <charset val="134"/>
      </rPr>
      <t>=</t>
    </r>
    <r>
      <rPr>
        <b/>
        <sz val="10"/>
        <rFont val="宋体"/>
        <family val="3"/>
        <charset val="134"/>
      </rPr>
      <t>39+40</t>
    </r>
    <phoneticPr fontId="31" type="noConversion"/>
  </si>
  <si>
    <r>
      <t>36</t>
    </r>
    <r>
      <rPr>
        <sz val="10"/>
        <rFont val="宋体"/>
        <family val="3"/>
        <charset val="134"/>
      </rPr>
      <t>=34-35</t>
    </r>
    <phoneticPr fontId="31" type="noConversion"/>
  </si>
  <si>
    <r>
      <t>39</t>
    </r>
    <r>
      <rPr>
        <sz val="10"/>
        <rFont val="宋体"/>
        <charset val="134"/>
      </rPr>
      <t>=</t>
    </r>
    <r>
      <rPr>
        <sz val="10"/>
        <rFont val="宋体"/>
        <family val="3"/>
        <charset val="134"/>
      </rPr>
      <t>35/37</t>
    </r>
    <phoneticPr fontId="31" type="noConversion"/>
  </si>
  <si>
    <r>
      <t>40</t>
    </r>
    <r>
      <rPr>
        <sz val="10"/>
        <rFont val="宋体"/>
        <charset val="134"/>
      </rPr>
      <t>=</t>
    </r>
    <r>
      <rPr>
        <sz val="10"/>
        <rFont val="宋体"/>
        <family val="3"/>
        <charset val="134"/>
      </rPr>
      <t>36/37</t>
    </r>
    <phoneticPr fontId="31" type="noConversion"/>
  </si>
  <si>
    <t>六、学生人数（人）</t>
    <phoneticPr fontId="31" type="noConversion"/>
  </si>
  <si>
    <r>
      <t xml:space="preserve"> 1、财政承担单位成本</t>
    </r>
    <r>
      <rPr>
        <sz val="8"/>
        <color theme="1"/>
        <rFont val="宋体"/>
        <family val="3"/>
        <charset val="134"/>
        <scheme val="minor"/>
      </rPr>
      <t>（元/人/年）</t>
    </r>
  </si>
  <si>
    <r>
      <t xml:space="preserve"> 2、学校承担单位成本</t>
    </r>
    <r>
      <rPr>
        <sz val="8"/>
        <rFont val="宋体"/>
        <family val="3"/>
        <charset val="134"/>
      </rPr>
      <t>（元/人/年）</t>
    </r>
  </si>
  <si>
    <t>附件1：</t>
    <phoneticPr fontId="31" type="noConversion"/>
  </si>
  <si>
    <t>附件2：</t>
    <phoneticPr fontId="31" type="noConversion"/>
  </si>
  <si>
    <t>附件3：</t>
    <phoneticPr fontId="31" type="noConversion"/>
  </si>
  <si>
    <t>附件4：</t>
    <phoneticPr fontId="31" type="noConversion"/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</si>
</sst>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6" formatCode="#,##0.00_);[Red]\(#,##0.00\)"/>
    <numFmt numFmtId="177" formatCode="#,##0.0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8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2"/>
      <name val="黑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8"/>
      <color theme="1"/>
      <name val="宋体"/>
      <charset val="134"/>
      <scheme val="minor"/>
    </font>
    <font>
      <b/>
      <sz val="14"/>
      <name val="宋体"/>
      <charset val="134"/>
    </font>
    <font>
      <sz val="10"/>
      <name val="仿宋_GB2312"/>
      <charset val="134"/>
    </font>
    <font>
      <sz val="14"/>
      <name val="黑体"/>
      <charset val="134"/>
    </font>
    <font>
      <sz val="8"/>
      <name val="黑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8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8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Tahoma"/>
      <family val="2"/>
    </font>
    <font>
      <b/>
      <sz val="12"/>
      <color indexed="8"/>
      <name val="宋体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</borders>
  <cellStyleXfs count="6">
    <xf numFmtId="0" fontId="0" fillId="0" borderId="0">
      <alignment vertical="center"/>
    </xf>
    <xf numFmtId="43" fontId="27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</cellStyleXfs>
  <cellXfs count="100">
    <xf numFmtId="0" fontId="0" fillId="0" borderId="0" xfId="0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/>
    <xf numFmtId="0" fontId="0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2" fillId="0" borderId="0" xfId="0" applyFont="1">
      <alignment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0" borderId="5" xfId="0" applyFont="1" applyBorder="1" applyAlignment="1"/>
    <xf numFmtId="43" fontId="5" fillId="0" borderId="4" xfId="0" applyNumberFormat="1" applyFont="1" applyBorder="1" applyAlignment="1"/>
    <xf numFmtId="43" fontId="3" fillId="0" borderId="4" xfId="0" applyNumberFormat="1" applyFont="1" applyBorder="1" applyAlignment="1"/>
    <xf numFmtId="43" fontId="7" fillId="0" borderId="4" xfId="0" applyNumberFormat="1" applyFont="1" applyBorder="1" applyAlignment="1"/>
    <xf numFmtId="0" fontId="8" fillId="0" borderId="5" xfId="0" applyFont="1" applyBorder="1" applyAlignment="1"/>
    <xf numFmtId="43" fontId="0" fillId="0" borderId="4" xfId="0" applyNumberFormat="1" applyFont="1" applyBorder="1" applyAlignment="1"/>
    <xf numFmtId="43" fontId="2" fillId="0" borderId="4" xfId="0" applyNumberFormat="1" applyFont="1" applyBorder="1" applyAlignment="1"/>
    <xf numFmtId="43" fontId="9" fillId="0" borderId="4" xfId="0" applyNumberFormat="1" applyFont="1" applyBorder="1" applyAlignment="1"/>
    <xf numFmtId="0" fontId="10" fillId="0" borderId="5" xfId="0" applyFont="1" applyBorder="1" applyAlignment="1"/>
    <xf numFmtId="0" fontId="3" fillId="0" borderId="5" xfId="0" applyFont="1" applyBorder="1" applyAlignment="1"/>
    <xf numFmtId="0" fontId="4" fillId="0" borderId="6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8" fillId="0" borderId="7" xfId="0" applyFont="1" applyBorder="1" applyAlignment="1"/>
    <xf numFmtId="0" fontId="10" fillId="0" borderId="7" xfId="0" applyFont="1" applyBorder="1" applyAlignment="1"/>
    <xf numFmtId="0" fontId="3" fillId="0" borderId="7" xfId="0" applyFont="1" applyBorder="1" applyAlignment="1"/>
    <xf numFmtId="0" fontId="11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9" fillId="0" borderId="0" xfId="0" applyFont="1" applyFill="1" applyAlignment="1"/>
    <xf numFmtId="0" fontId="5" fillId="0" borderId="0" xfId="0" applyFont="1" applyFill="1" applyAlignment="1"/>
    <xf numFmtId="0" fontId="0" fillId="0" borderId="0" xfId="0" applyFont="1" applyFill="1" applyAlignment="1"/>
    <xf numFmtId="176" fontId="12" fillId="0" borderId="0" xfId="0" applyNumberFormat="1" applyFont="1" applyFill="1" applyAlignment="1" applyProtection="1">
      <alignment vertical="center"/>
      <protection locked="0"/>
    </xf>
    <xf numFmtId="0" fontId="13" fillId="0" borderId="0" xfId="0" applyFont="1" applyFill="1" applyAlignment="1"/>
    <xf numFmtId="0" fontId="14" fillId="0" borderId="0" xfId="0" applyFont="1" applyFill="1" applyAlignment="1"/>
    <xf numFmtId="0" fontId="0" fillId="0" borderId="0" xfId="0" applyFont="1" applyFill="1" applyAlignment="1" applyProtection="1">
      <alignment vertical="center"/>
      <protection locked="0"/>
    </xf>
    <xf numFmtId="43" fontId="0" fillId="0" borderId="0" xfId="0" applyNumberFormat="1" applyFont="1" applyFill="1" applyAlignment="1" applyProtection="1">
      <alignment vertical="center"/>
      <protection locked="0"/>
    </xf>
    <xf numFmtId="0" fontId="15" fillId="0" borderId="0" xfId="0" applyFont="1" applyFill="1" applyAlignment="1" applyProtection="1">
      <alignment vertical="center"/>
      <protection locked="0"/>
    </xf>
    <xf numFmtId="0" fontId="17" fillId="0" borderId="8" xfId="0" applyFont="1" applyFill="1" applyBorder="1" applyAlignment="1" applyProtection="1">
      <alignment horizontal="left" vertical="center"/>
    </xf>
    <xf numFmtId="0" fontId="18" fillId="0" borderId="8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center" vertical="center"/>
    </xf>
    <xf numFmtId="43" fontId="18" fillId="0" borderId="0" xfId="0" applyNumberFormat="1" applyFont="1" applyFill="1" applyBorder="1" applyAlignment="1" applyProtection="1">
      <alignment horizontal="center" vertical="center"/>
    </xf>
    <xf numFmtId="0" fontId="19" fillId="0" borderId="0" xfId="0" applyFont="1" applyFill="1" applyAlignment="1" applyProtection="1">
      <alignment horizontal="center" vertical="center"/>
      <protection locked="0"/>
    </xf>
    <xf numFmtId="177" fontId="0" fillId="2" borderId="5" xfId="0" applyNumberFormat="1" applyFont="1" applyFill="1" applyBorder="1" applyAlignment="1">
      <alignment vertical="center"/>
    </xf>
    <xf numFmtId="0" fontId="14" fillId="2" borderId="4" xfId="0" applyFont="1" applyFill="1" applyBorder="1" applyAlignment="1" applyProtection="1">
      <alignment horizontal="left" vertical="center" wrapText="1"/>
    </xf>
    <xf numFmtId="0" fontId="15" fillId="2" borderId="7" xfId="0" applyFont="1" applyFill="1" applyBorder="1" applyAlignment="1" applyProtection="1">
      <alignment vertical="center"/>
      <protection locked="0"/>
    </xf>
    <xf numFmtId="177" fontId="0" fillId="0" borderId="5" xfId="0" applyNumberFormat="1" applyFont="1" applyFill="1" applyBorder="1" applyAlignment="1">
      <alignment vertical="center"/>
    </xf>
    <xf numFmtId="0" fontId="14" fillId="0" borderId="4" xfId="0" applyFont="1" applyFill="1" applyBorder="1" applyAlignment="1" applyProtection="1">
      <alignment horizontal="left" vertical="center" wrapText="1"/>
    </xf>
    <xf numFmtId="0" fontId="15" fillId="0" borderId="7" xfId="0" applyFont="1" applyFill="1" applyBorder="1" applyAlignment="1" applyProtection="1">
      <alignment vertical="center"/>
      <protection locked="0"/>
    </xf>
    <xf numFmtId="0" fontId="23" fillId="2" borderId="4" xfId="0" applyFont="1" applyFill="1" applyBorder="1" applyAlignment="1" applyProtection="1">
      <alignment horizontal="left" vertical="center" wrapText="1"/>
    </xf>
    <xf numFmtId="177" fontId="9" fillId="0" borderId="5" xfId="0" applyNumberFormat="1" applyFont="1" applyFill="1" applyBorder="1" applyAlignment="1">
      <alignment vertical="center"/>
    </xf>
    <xf numFmtId="0" fontId="24" fillId="0" borderId="7" xfId="0" applyFont="1" applyFill="1" applyBorder="1" applyAlignment="1" applyProtection="1">
      <alignment vertical="center"/>
      <protection locked="0"/>
    </xf>
    <xf numFmtId="0" fontId="9" fillId="0" borderId="0" xfId="0" applyFont="1" applyFill="1" applyAlignment="1" applyProtection="1">
      <alignment vertical="center"/>
      <protection locked="0"/>
    </xf>
    <xf numFmtId="0" fontId="21" fillId="0" borderId="4" xfId="0" applyFont="1" applyFill="1" applyBorder="1" applyAlignment="1" applyProtection="1">
      <alignment horizontal="left" vertical="center" wrapText="1"/>
    </xf>
    <xf numFmtId="0" fontId="25" fillId="0" borderId="7" xfId="0" applyFont="1" applyFill="1" applyBorder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176" fontId="26" fillId="0" borderId="7" xfId="0" applyNumberFormat="1" applyFont="1" applyFill="1" applyBorder="1" applyAlignment="1" applyProtection="1">
      <alignment vertical="center"/>
      <protection locked="0"/>
    </xf>
    <xf numFmtId="0" fontId="26" fillId="0" borderId="7" xfId="0" applyFont="1" applyFill="1" applyBorder="1" applyAlignment="1" applyProtection="1">
      <alignment vertical="center"/>
      <protection locked="0"/>
    </xf>
    <xf numFmtId="0" fontId="13" fillId="0" borderId="0" xfId="0" applyFont="1" applyFill="1" applyAlignment="1" applyProtection="1">
      <alignment vertical="center"/>
      <protection locked="0"/>
    </xf>
    <xf numFmtId="0" fontId="22" fillId="0" borderId="7" xfId="0" applyFont="1" applyFill="1" applyBorder="1" applyAlignment="1" applyProtection="1">
      <alignment vertical="center"/>
      <protection locked="0"/>
    </xf>
    <xf numFmtId="0" fontId="14" fillId="0" borderId="0" xfId="0" applyFont="1" applyFill="1" applyAlignment="1" applyProtection="1">
      <alignment vertical="center"/>
      <protection locked="0"/>
    </xf>
    <xf numFmtId="0" fontId="26" fillId="0" borderId="12" xfId="0" applyFont="1" applyFill="1" applyBorder="1" applyAlignment="1" applyProtection="1">
      <alignment vertical="center"/>
      <protection locked="0"/>
    </xf>
    <xf numFmtId="0" fontId="12" fillId="0" borderId="0" xfId="0" applyFont="1" applyFill="1" applyAlignment="1"/>
    <xf numFmtId="43" fontId="0" fillId="0" borderId="0" xfId="0" applyNumberFormat="1" applyFont="1" applyFill="1" applyAlignment="1" applyProtection="1">
      <alignment horizontal="center" vertical="center"/>
      <protection locked="0"/>
    </xf>
    <xf numFmtId="178" fontId="14" fillId="2" borderId="4" xfId="0" applyNumberFormat="1" applyFont="1" applyFill="1" applyBorder="1" applyAlignment="1" applyProtection="1">
      <alignment horizontal="center" vertical="center" wrapText="1"/>
    </xf>
    <xf numFmtId="178" fontId="14" fillId="2" borderId="4" xfId="0" applyNumberFormat="1" applyFont="1" applyFill="1" applyBorder="1" applyAlignment="1" applyProtection="1">
      <alignment horizontal="center" vertical="center"/>
    </xf>
    <xf numFmtId="178" fontId="14" fillId="0" borderId="4" xfId="0" applyNumberFormat="1" applyFont="1" applyFill="1" applyBorder="1" applyAlignment="1" applyProtection="1">
      <alignment horizontal="center" vertical="center" wrapText="1"/>
    </xf>
    <xf numFmtId="178" fontId="14" fillId="0" borderId="4" xfId="0" applyNumberFormat="1" applyFont="1" applyFill="1" applyBorder="1" applyAlignment="1" applyProtection="1">
      <alignment horizontal="center" vertical="center"/>
    </xf>
    <xf numFmtId="178" fontId="23" fillId="2" borderId="4" xfId="0" applyNumberFormat="1" applyFont="1" applyFill="1" applyBorder="1" applyAlignment="1" applyProtection="1">
      <alignment horizontal="center" vertical="center" wrapText="1"/>
    </xf>
    <xf numFmtId="178" fontId="21" fillId="0" borderId="4" xfId="0" applyNumberFormat="1" applyFont="1" applyFill="1" applyBorder="1" applyAlignment="1" applyProtection="1">
      <alignment horizontal="center" vertical="center" wrapText="1"/>
    </xf>
    <xf numFmtId="178" fontId="21" fillId="0" borderId="4" xfId="0" applyNumberFormat="1" applyFont="1" applyFill="1" applyBorder="1" applyAlignment="1" applyProtection="1">
      <alignment horizontal="center" vertical="center"/>
    </xf>
    <xf numFmtId="178" fontId="21" fillId="0" borderId="4" xfId="0" applyNumberFormat="1" applyFont="1" applyFill="1" applyBorder="1" applyAlignment="1" applyProtection="1">
      <alignment horizontal="center" vertical="center"/>
      <protection locked="0"/>
    </xf>
    <xf numFmtId="178" fontId="14" fillId="0" borderId="11" xfId="0" applyNumberFormat="1" applyFont="1" applyFill="1" applyBorder="1" applyAlignment="1" applyProtection="1">
      <alignment horizontal="center" vertical="center"/>
      <protection locked="0"/>
    </xf>
    <xf numFmtId="178" fontId="14" fillId="2" borderId="4" xfId="0" applyNumberFormat="1" applyFont="1" applyFill="1" applyBorder="1" applyAlignment="1" applyProtection="1">
      <alignment vertical="center"/>
    </xf>
    <xf numFmtId="178" fontId="14" fillId="0" borderId="4" xfId="0" applyNumberFormat="1" applyFont="1" applyFill="1" applyBorder="1" applyAlignment="1" applyProtection="1">
      <alignment vertical="center"/>
    </xf>
    <xf numFmtId="178" fontId="21" fillId="0" borderId="4" xfId="0" applyNumberFormat="1" applyFont="1" applyFill="1" applyBorder="1" applyAlignment="1" applyProtection="1">
      <alignment vertical="center"/>
    </xf>
    <xf numFmtId="178" fontId="14" fillId="0" borderId="4" xfId="0" applyNumberFormat="1" applyFont="1" applyFill="1" applyBorder="1" applyAlignment="1" applyProtection="1">
      <alignment vertical="center"/>
      <protection locked="0"/>
    </xf>
    <xf numFmtId="178" fontId="21" fillId="0" borderId="4" xfId="0" applyNumberFormat="1" applyFont="1" applyFill="1" applyBorder="1" applyAlignment="1" applyProtection="1">
      <alignment vertical="center"/>
      <protection locked="0"/>
    </xf>
    <xf numFmtId="178" fontId="14" fillId="0" borderId="11" xfId="0" applyNumberFormat="1" applyFont="1" applyFill="1" applyBorder="1" applyAlignment="1" applyProtection="1">
      <alignment vertical="center"/>
      <protection locked="0"/>
    </xf>
    <xf numFmtId="0" fontId="32" fillId="2" borderId="4" xfId="0" applyFont="1" applyFill="1" applyBorder="1" applyAlignment="1" applyProtection="1">
      <alignment horizontal="left" vertical="center" wrapText="1"/>
    </xf>
    <xf numFmtId="0" fontId="33" fillId="0" borderId="4" xfId="0" applyFont="1" applyFill="1" applyBorder="1" applyAlignment="1" applyProtection="1">
      <alignment horizontal="left" vertical="center" wrapText="1"/>
    </xf>
    <xf numFmtId="0" fontId="32" fillId="0" borderId="4" xfId="0" applyFont="1" applyFill="1" applyBorder="1" applyAlignment="1" applyProtection="1">
      <alignment horizontal="left" vertical="center" wrapText="1"/>
    </xf>
    <xf numFmtId="0" fontId="32" fillId="0" borderId="11" xfId="0" applyFont="1" applyFill="1" applyBorder="1" applyAlignment="1" applyProtection="1">
      <alignment horizontal="left" vertical="center"/>
      <protection locked="0"/>
    </xf>
    <xf numFmtId="0" fontId="16" fillId="0" borderId="0" xfId="0" applyFont="1" applyFill="1" applyAlignment="1" applyProtection="1">
      <alignment horizontal="center" vertical="center"/>
      <protection locked="0"/>
    </xf>
    <xf numFmtId="0" fontId="20" fillId="0" borderId="9" xfId="0" applyFont="1" applyFill="1" applyBorder="1" applyAlignment="1" applyProtection="1">
      <alignment horizontal="center" vertical="center"/>
    </xf>
    <xf numFmtId="0" fontId="20" fillId="0" borderId="5" xfId="0" applyFont="1" applyFill="1" applyBorder="1" applyAlignment="1" applyProtection="1">
      <alignment horizontal="center" vertical="center"/>
    </xf>
    <xf numFmtId="0" fontId="21" fillId="0" borderId="2" xfId="0" applyFont="1" applyFill="1" applyBorder="1" applyAlignment="1" applyProtection="1">
      <alignment horizontal="center" vertical="center"/>
    </xf>
    <xf numFmtId="0" fontId="21" fillId="0" borderId="4" xfId="0" applyFont="1" applyFill="1" applyBorder="1" applyAlignment="1" applyProtection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7" fontId="34" fillId="0" borderId="5" xfId="0" applyNumberFormat="1" applyFont="1" applyFill="1" applyBorder="1" applyAlignment="1">
      <alignment vertical="center"/>
    </xf>
    <xf numFmtId="177" fontId="35" fillId="0" borderId="5" xfId="0" applyNumberFormat="1" applyFont="1" applyFill="1" applyBorder="1" applyAlignment="1">
      <alignment vertical="center"/>
    </xf>
    <xf numFmtId="0" fontId="32" fillId="0" borderId="10" xfId="0" applyFont="1" applyFill="1" applyBorder="1" applyAlignment="1" applyProtection="1">
      <alignment vertical="center"/>
      <protection locked="0"/>
    </xf>
    <xf numFmtId="0" fontId="21" fillId="0" borderId="13" xfId="0" applyFont="1" applyFill="1" applyBorder="1" applyAlignment="1" applyProtection="1">
      <alignment horizontal="center" vertical="center"/>
    </xf>
    <xf numFmtId="0" fontId="21" fillId="0" borderId="14" xfId="0" applyFont="1" applyFill="1" applyBorder="1" applyAlignment="1" applyProtection="1">
      <alignment horizontal="center" vertical="center"/>
    </xf>
    <xf numFmtId="43" fontId="20" fillId="0" borderId="13" xfId="0" applyNumberFormat="1" applyFont="1" applyFill="1" applyBorder="1" applyAlignment="1" applyProtection="1">
      <alignment horizontal="center" vertical="center"/>
    </xf>
    <xf numFmtId="43" fontId="20" fillId="0" borderId="14" xfId="0" applyNumberFormat="1" applyFont="1" applyFill="1" applyBorder="1" applyAlignment="1" applyProtection="1">
      <alignment horizontal="center" vertical="center"/>
    </xf>
    <xf numFmtId="0" fontId="20" fillId="0" borderId="15" xfId="0" applyFont="1" applyFill="1" applyBorder="1" applyAlignment="1" applyProtection="1">
      <alignment horizontal="center" vertical="center" wrapText="1"/>
    </xf>
    <xf numFmtId="0" fontId="20" fillId="0" borderId="16" xfId="0" applyFont="1" applyFill="1" applyBorder="1" applyAlignment="1" applyProtection="1">
      <alignment horizontal="center" vertical="center" wrapText="1"/>
    </xf>
    <xf numFmtId="0" fontId="34" fillId="0" borderId="0" xfId="0" applyFont="1" applyFill="1" applyAlignment="1" applyProtection="1">
      <alignment vertical="center"/>
      <protection locked="0"/>
    </xf>
  </cellXfs>
  <cellStyles count="6">
    <cellStyle name="常规" xfId="0" builtinId="0"/>
    <cellStyle name="常规 10 2" xfId="2"/>
    <cellStyle name="常规 10 2 3" xfId="3"/>
    <cellStyle name="常规 19" xfId="4"/>
    <cellStyle name="常规 2" xfId="5"/>
    <cellStyle name="千位分隔 2 6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O45"/>
  <sheetViews>
    <sheetView zoomScale="90" zoomScaleNormal="90" workbookViewId="0">
      <pane xSplit="2" ySplit="5" topLeftCell="C6" activePane="bottomRight" state="frozen"/>
      <selection pane="topRight"/>
      <selection pane="bottomLeft"/>
      <selection pane="bottomRight"/>
    </sheetView>
  </sheetViews>
  <sheetFormatPr defaultColWidth="9" defaultRowHeight="16.5" customHeight="1"/>
  <cols>
    <col min="1" max="1" width="28.125" style="33" customWidth="1"/>
    <col min="2" max="2" width="12.625" style="33" customWidth="1"/>
    <col min="3" max="4" width="13.875" style="26" customWidth="1"/>
    <col min="5" max="5" width="17.25" style="61" customWidth="1"/>
    <col min="6" max="6" width="12.125" style="35" customWidth="1"/>
    <col min="7" max="232" width="9" style="33"/>
    <col min="233" max="16384" width="9" style="29"/>
  </cols>
  <sheetData>
    <row r="1" spans="1:6" ht="16.5" customHeight="1">
      <c r="A1" s="99" t="s">
        <v>67</v>
      </c>
    </row>
    <row r="2" spans="1:6" ht="26.25" customHeight="1">
      <c r="A2" s="81" t="s">
        <v>0</v>
      </c>
      <c r="B2" s="81"/>
      <c r="C2" s="81"/>
      <c r="D2" s="81"/>
      <c r="E2" s="81"/>
      <c r="F2" s="81"/>
    </row>
    <row r="3" spans="1:6" s="25" customFormat="1" ht="16.5" customHeight="1">
      <c r="A3" s="36"/>
      <c r="B3" s="37"/>
      <c r="C3" s="38"/>
      <c r="D3" s="38"/>
      <c r="E3" s="39"/>
      <c r="F3" s="40" t="s">
        <v>1</v>
      </c>
    </row>
    <row r="4" spans="1:6" s="26" customFormat="1" ht="16.5" customHeight="1">
      <c r="A4" s="82" t="s">
        <v>2</v>
      </c>
      <c r="B4" s="84" t="s">
        <v>3</v>
      </c>
      <c r="C4" s="93" t="s">
        <v>4</v>
      </c>
      <c r="D4" s="93" t="s">
        <v>5</v>
      </c>
      <c r="E4" s="95" t="s">
        <v>6</v>
      </c>
      <c r="F4" s="97" t="s">
        <v>7</v>
      </c>
    </row>
    <row r="5" spans="1:6" s="26" customFormat="1" ht="16.5" customHeight="1">
      <c r="A5" s="83"/>
      <c r="B5" s="85"/>
      <c r="C5" s="94"/>
      <c r="D5" s="94"/>
      <c r="E5" s="96"/>
      <c r="F5" s="98"/>
    </row>
    <row r="6" spans="1:6" ht="16.5" customHeight="1">
      <c r="A6" s="41" t="s">
        <v>9</v>
      </c>
      <c r="B6" s="42" t="s">
        <v>10</v>
      </c>
      <c r="C6" s="62">
        <v>30747057.769946098</v>
      </c>
      <c r="D6" s="62">
        <v>36033183.969946101</v>
      </c>
      <c r="E6" s="63">
        <f>SUM(E7:E10)</f>
        <v>37154583.969946139</v>
      </c>
      <c r="F6" s="43"/>
    </row>
    <row r="7" spans="1:6" ht="16.5" customHeight="1">
      <c r="A7" s="44" t="s">
        <v>11</v>
      </c>
      <c r="B7" s="45">
        <v>2</v>
      </c>
      <c r="C7" s="64">
        <v>20375982.129999999</v>
      </c>
      <c r="D7" s="64">
        <v>22375982.129999999</v>
      </c>
      <c r="E7" s="65">
        <v>24375982.129999999</v>
      </c>
      <c r="F7" s="46"/>
    </row>
    <row r="8" spans="1:6" ht="16.5" customHeight="1">
      <c r="A8" s="44" t="s">
        <v>12</v>
      </c>
      <c r="B8" s="45">
        <v>3</v>
      </c>
      <c r="C8" s="64">
        <v>6431620.3264628304</v>
      </c>
      <c r="D8" s="64">
        <v>9384917.5264628306</v>
      </c>
      <c r="E8" s="65">
        <v>8244917.5264628297</v>
      </c>
      <c r="F8" s="46"/>
    </row>
    <row r="9" spans="1:6" ht="16.5" customHeight="1">
      <c r="A9" s="44" t="s">
        <v>13</v>
      </c>
      <c r="B9" s="45">
        <v>4</v>
      </c>
      <c r="C9" s="64">
        <v>3189440.8163592499</v>
      </c>
      <c r="D9" s="64">
        <v>3722269.8163592499</v>
      </c>
      <c r="E9" s="65">
        <v>3783669.8163592499</v>
      </c>
      <c r="F9" s="46"/>
    </row>
    <row r="10" spans="1:6" ht="16.5" customHeight="1">
      <c r="A10" s="44" t="s">
        <v>14</v>
      </c>
      <c r="B10" s="45">
        <v>5</v>
      </c>
      <c r="C10" s="64">
        <v>750014.49712406204</v>
      </c>
      <c r="D10" s="64">
        <v>550014.49712406204</v>
      </c>
      <c r="E10" s="65">
        <v>750014.49712406204</v>
      </c>
      <c r="F10" s="46"/>
    </row>
    <row r="11" spans="1:6" ht="16.5" customHeight="1">
      <c r="A11" s="41" t="s">
        <v>15</v>
      </c>
      <c r="B11" s="47" t="s">
        <v>16</v>
      </c>
      <c r="C11" s="66">
        <v>24323820.771323498</v>
      </c>
      <c r="D11" s="66">
        <v>21986278.462110698</v>
      </c>
      <c r="E11" s="63">
        <f>SUM(E12:E31)</f>
        <v>26174672.920271445</v>
      </c>
      <c r="F11" s="43"/>
    </row>
    <row r="12" spans="1:6" ht="16.5" customHeight="1">
      <c r="A12" s="44" t="s">
        <v>17</v>
      </c>
      <c r="B12" s="45">
        <v>7</v>
      </c>
      <c r="C12" s="64">
        <v>1001901.81</v>
      </c>
      <c r="D12" s="64">
        <v>901901.81</v>
      </c>
      <c r="E12" s="65">
        <v>767901.87020969403</v>
      </c>
      <c r="F12" s="46"/>
    </row>
    <row r="13" spans="1:6" ht="16.5" customHeight="1">
      <c r="A13" s="44" t="s">
        <v>18</v>
      </c>
      <c r="B13" s="45">
        <v>8</v>
      </c>
      <c r="C13" s="64">
        <v>3958142.33</v>
      </c>
      <c r="D13" s="64">
        <v>3458142.33</v>
      </c>
      <c r="E13" s="65">
        <v>3484142.48435889</v>
      </c>
      <c r="F13" s="46"/>
    </row>
    <row r="14" spans="1:6" ht="16.5" customHeight="1">
      <c r="A14" s="44" t="s">
        <v>19</v>
      </c>
      <c r="B14" s="45">
        <v>9</v>
      </c>
      <c r="C14" s="64">
        <v>47528.6</v>
      </c>
      <c r="D14" s="64">
        <v>47528.6</v>
      </c>
      <c r="E14" s="65">
        <v>26608.598616595002</v>
      </c>
      <c r="F14" s="46"/>
    </row>
    <row r="15" spans="1:6" ht="16.5" customHeight="1">
      <c r="A15" s="44" t="s">
        <v>20</v>
      </c>
      <c r="B15" s="45">
        <v>10</v>
      </c>
      <c r="C15" s="64">
        <v>896192.4</v>
      </c>
      <c r="D15" s="64">
        <v>896192.4</v>
      </c>
      <c r="E15" s="65">
        <v>599090.80249254894</v>
      </c>
      <c r="F15" s="46"/>
    </row>
    <row r="16" spans="1:6" ht="16.5" customHeight="1">
      <c r="A16" s="44" t="s">
        <v>21</v>
      </c>
      <c r="B16" s="45">
        <v>11</v>
      </c>
      <c r="C16" s="64">
        <v>24699.8968717772</v>
      </c>
      <c r="D16" s="64">
        <v>24699.8968717772</v>
      </c>
      <c r="E16" s="65">
        <v>24699.8968717772</v>
      </c>
      <c r="F16" s="46"/>
    </row>
    <row r="17" spans="1:232" ht="16.5" customHeight="1">
      <c r="A17" s="44" t="s">
        <v>22</v>
      </c>
      <c r="B17" s="45">
        <v>12</v>
      </c>
      <c r="C17" s="64">
        <v>1665241.12</v>
      </c>
      <c r="D17" s="64">
        <v>1963654.12</v>
      </c>
      <c r="E17" s="65">
        <v>2173756.9358916502</v>
      </c>
      <c r="F17" s="46"/>
    </row>
    <row r="18" spans="1:232" s="27" customFormat="1" ht="16.5" customHeight="1">
      <c r="A18" s="48" t="s">
        <v>23</v>
      </c>
      <c r="B18" s="45">
        <v>13</v>
      </c>
      <c r="C18" s="64">
        <v>661906.93502921995</v>
      </c>
      <c r="D18" s="64">
        <v>691906.93502921995</v>
      </c>
      <c r="E18" s="65">
        <v>691906.93502921995</v>
      </c>
      <c r="F18" s="49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50"/>
      <c r="CT18" s="50"/>
      <c r="CU18" s="50"/>
      <c r="CV18" s="50"/>
      <c r="CW18" s="50"/>
      <c r="CX18" s="50"/>
      <c r="CY18" s="50"/>
      <c r="CZ18" s="50"/>
      <c r="DA18" s="50"/>
      <c r="DB18" s="50"/>
      <c r="DC18" s="50"/>
      <c r="DD18" s="50"/>
      <c r="DE18" s="50"/>
      <c r="DF18" s="50"/>
      <c r="DG18" s="50"/>
      <c r="DH18" s="50"/>
      <c r="DI18" s="50"/>
      <c r="DJ18" s="50"/>
      <c r="DK18" s="50"/>
      <c r="DL18" s="50"/>
      <c r="DM18" s="50"/>
      <c r="DN18" s="50"/>
      <c r="DO18" s="50"/>
      <c r="DP18" s="50"/>
      <c r="DQ18" s="50"/>
      <c r="DR18" s="50"/>
      <c r="DS18" s="50"/>
      <c r="DT18" s="50"/>
      <c r="DU18" s="50"/>
      <c r="DV18" s="50"/>
      <c r="DW18" s="50"/>
      <c r="DX18" s="50"/>
      <c r="DY18" s="50"/>
      <c r="DZ18" s="50"/>
      <c r="EA18" s="50"/>
      <c r="EB18" s="50"/>
      <c r="EC18" s="50"/>
      <c r="ED18" s="50"/>
      <c r="EE18" s="50"/>
      <c r="EF18" s="50"/>
      <c r="EG18" s="50"/>
      <c r="EH18" s="50"/>
      <c r="EI18" s="50"/>
      <c r="EJ18" s="50"/>
      <c r="EK18" s="50"/>
      <c r="EL18" s="50"/>
      <c r="EM18" s="50"/>
      <c r="EN18" s="50"/>
      <c r="EO18" s="50"/>
      <c r="EP18" s="50"/>
      <c r="EQ18" s="50"/>
      <c r="ER18" s="50"/>
      <c r="ES18" s="50"/>
      <c r="ET18" s="50"/>
      <c r="EU18" s="50"/>
      <c r="EV18" s="50"/>
      <c r="EW18" s="50"/>
      <c r="EX18" s="50"/>
      <c r="EY18" s="50"/>
      <c r="EZ18" s="50"/>
      <c r="FA18" s="50"/>
      <c r="FB18" s="50"/>
      <c r="FC18" s="50"/>
      <c r="FD18" s="50"/>
      <c r="FE18" s="50"/>
      <c r="FF18" s="50"/>
      <c r="FG18" s="50"/>
      <c r="FH18" s="50"/>
      <c r="FI18" s="50"/>
      <c r="FJ18" s="50"/>
      <c r="FK18" s="50"/>
      <c r="FL18" s="50"/>
      <c r="FM18" s="50"/>
      <c r="FN18" s="50"/>
      <c r="FO18" s="50"/>
      <c r="FP18" s="50"/>
      <c r="FQ18" s="50"/>
      <c r="FR18" s="50"/>
      <c r="FS18" s="50"/>
      <c r="FT18" s="50"/>
      <c r="FU18" s="50"/>
      <c r="FV18" s="50"/>
      <c r="FW18" s="50"/>
      <c r="FX18" s="50"/>
      <c r="FY18" s="50"/>
      <c r="FZ18" s="50"/>
      <c r="GA18" s="50"/>
      <c r="GB18" s="50"/>
      <c r="GC18" s="50"/>
      <c r="GD18" s="50"/>
      <c r="GE18" s="50"/>
      <c r="GF18" s="50"/>
      <c r="GG18" s="50"/>
      <c r="GH18" s="50"/>
      <c r="GI18" s="50"/>
      <c r="GJ18" s="50"/>
      <c r="GK18" s="50"/>
      <c r="GL18" s="50"/>
      <c r="GM18" s="50"/>
      <c r="GN18" s="50"/>
      <c r="GO18" s="50"/>
      <c r="GP18" s="50"/>
      <c r="GQ18" s="50"/>
      <c r="GR18" s="50"/>
      <c r="GS18" s="50"/>
      <c r="GT18" s="50"/>
      <c r="GU18" s="50"/>
      <c r="GV18" s="50"/>
      <c r="GW18" s="50"/>
      <c r="GX18" s="50"/>
      <c r="GY18" s="50"/>
      <c r="GZ18" s="50"/>
      <c r="HA18" s="50"/>
      <c r="HB18" s="50"/>
      <c r="HC18" s="50"/>
      <c r="HD18" s="50"/>
      <c r="HE18" s="50"/>
      <c r="HF18" s="50"/>
      <c r="HG18" s="50"/>
      <c r="HH18" s="50"/>
      <c r="HI18" s="50"/>
      <c r="HJ18" s="50"/>
      <c r="HK18" s="50"/>
      <c r="HL18" s="50"/>
      <c r="HM18" s="50"/>
      <c r="HN18" s="50"/>
      <c r="HO18" s="50"/>
      <c r="HP18" s="50"/>
      <c r="HQ18" s="50"/>
      <c r="HR18" s="50"/>
      <c r="HS18" s="50"/>
      <c r="HT18" s="50"/>
      <c r="HU18" s="50"/>
      <c r="HV18" s="50"/>
      <c r="HW18" s="50"/>
      <c r="HX18" s="50"/>
    </row>
    <row r="19" spans="1:232" s="27" customFormat="1" ht="16.5" customHeight="1">
      <c r="A19" s="48" t="s">
        <v>24</v>
      </c>
      <c r="B19" s="45">
        <v>14</v>
      </c>
      <c r="C19" s="64">
        <v>687853.91</v>
      </c>
      <c r="D19" s="64">
        <v>687853.91</v>
      </c>
      <c r="E19" s="65">
        <v>428553.49339979398</v>
      </c>
      <c r="F19" s="49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0"/>
      <c r="CA19" s="50"/>
      <c r="CB19" s="50"/>
      <c r="CC19" s="50"/>
      <c r="CD19" s="50"/>
      <c r="CE19" s="50"/>
      <c r="CF19" s="50"/>
      <c r="CG19" s="50"/>
      <c r="CH19" s="50"/>
      <c r="CI19" s="50"/>
      <c r="CJ19" s="50"/>
      <c r="CK19" s="50"/>
      <c r="CL19" s="50"/>
      <c r="CM19" s="50"/>
      <c r="CN19" s="50"/>
      <c r="CO19" s="50"/>
      <c r="CP19" s="50"/>
      <c r="CQ19" s="50"/>
      <c r="CR19" s="50"/>
      <c r="CS19" s="50"/>
      <c r="CT19" s="50"/>
      <c r="CU19" s="50"/>
      <c r="CV19" s="50"/>
      <c r="CW19" s="50"/>
      <c r="CX19" s="50"/>
      <c r="CY19" s="50"/>
      <c r="CZ19" s="50"/>
      <c r="DA19" s="50"/>
      <c r="DB19" s="50"/>
      <c r="DC19" s="50"/>
      <c r="DD19" s="50"/>
      <c r="DE19" s="50"/>
      <c r="DF19" s="50"/>
      <c r="DG19" s="50"/>
      <c r="DH19" s="50"/>
      <c r="DI19" s="50"/>
      <c r="DJ19" s="50"/>
      <c r="DK19" s="50"/>
      <c r="DL19" s="50"/>
      <c r="DM19" s="50"/>
      <c r="DN19" s="50"/>
      <c r="DO19" s="50"/>
      <c r="DP19" s="50"/>
      <c r="DQ19" s="50"/>
      <c r="DR19" s="50"/>
      <c r="DS19" s="50"/>
      <c r="DT19" s="50"/>
      <c r="DU19" s="50"/>
      <c r="DV19" s="50"/>
      <c r="DW19" s="50"/>
      <c r="DX19" s="50"/>
      <c r="DY19" s="50"/>
      <c r="DZ19" s="50"/>
      <c r="EA19" s="50"/>
      <c r="EB19" s="50"/>
      <c r="EC19" s="50"/>
      <c r="ED19" s="50"/>
      <c r="EE19" s="50"/>
      <c r="EF19" s="50"/>
      <c r="EG19" s="50"/>
      <c r="EH19" s="50"/>
      <c r="EI19" s="50"/>
      <c r="EJ19" s="50"/>
      <c r="EK19" s="50"/>
      <c r="EL19" s="50"/>
      <c r="EM19" s="50"/>
      <c r="EN19" s="50"/>
      <c r="EO19" s="50"/>
      <c r="EP19" s="50"/>
      <c r="EQ19" s="50"/>
      <c r="ER19" s="50"/>
      <c r="ES19" s="50"/>
      <c r="ET19" s="50"/>
      <c r="EU19" s="50"/>
      <c r="EV19" s="50"/>
      <c r="EW19" s="50"/>
      <c r="EX19" s="50"/>
      <c r="EY19" s="50"/>
      <c r="EZ19" s="50"/>
      <c r="FA19" s="50"/>
      <c r="FB19" s="50"/>
      <c r="FC19" s="50"/>
      <c r="FD19" s="50"/>
      <c r="FE19" s="50"/>
      <c r="FF19" s="50"/>
      <c r="FG19" s="50"/>
      <c r="FH19" s="50"/>
      <c r="FI19" s="50"/>
      <c r="FJ19" s="50"/>
      <c r="FK19" s="50"/>
      <c r="FL19" s="50"/>
      <c r="FM19" s="50"/>
      <c r="FN19" s="50"/>
      <c r="FO19" s="50"/>
      <c r="FP19" s="50"/>
      <c r="FQ19" s="50"/>
      <c r="FR19" s="50"/>
      <c r="FS19" s="50"/>
      <c r="FT19" s="50"/>
      <c r="FU19" s="50"/>
      <c r="FV19" s="50"/>
      <c r="FW19" s="50"/>
      <c r="FX19" s="50"/>
      <c r="FY19" s="50"/>
      <c r="FZ19" s="50"/>
      <c r="GA19" s="50"/>
      <c r="GB19" s="50"/>
      <c r="GC19" s="50"/>
      <c r="GD19" s="50"/>
      <c r="GE19" s="50"/>
      <c r="GF19" s="50"/>
      <c r="GG19" s="50"/>
      <c r="GH19" s="50"/>
      <c r="GI19" s="50"/>
      <c r="GJ19" s="50"/>
      <c r="GK19" s="50"/>
      <c r="GL19" s="50"/>
      <c r="GM19" s="50"/>
      <c r="GN19" s="50"/>
      <c r="GO19" s="50"/>
      <c r="GP19" s="50"/>
      <c r="GQ19" s="50"/>
      <c r="GR19" s="50"/>
      <c r="GS19" s="50"/>
      <c r="GT19" s="50"/>
      <c r="GU19" s="50"/>
      <c r="GV19" s="50"/>
      <c r="GW19" s="50"/>
      <c r="GX19" s="50"/>
      <c r="GY19" s="50"/>
      <c r="GZ19" s="50"/>
      <c r="HA19" s="50"/>
      <c r="HB19" s="50"/>
      <c r="HC19" s="50"/>
      <c r="HD19" s="50"/>
      <c r="HE19" s="50"/>
      <c r="HF19" s="50"/>
      <c r="HG19" s="50"/>
      <c r="HH19" s="50"/>
      <c r="HI19" s="50"/>
      <c r="HJ19" s="50"/>
      <c r="HK19" s="50"/>
      <c r="HL19" s="50"/>
      <c r="HM19" s="50"/>
      <c r="HN19" s="50"/>
      <c r="HO19" s="50"/>
      <c r="HP19" s="50"/>
      <c r="HQ19" s="50"/>
      <c r="HR19" s="50"/>
      <c r="HS19" s="50"/>
      <c r="HT19" s="50"/>
      <c r="HU19" s="50"/>
      <c r="HV19" s="50"/>
      <c r="HW19" s="50"/>
      <c r="HX19" s="50"/>
    </row>
    <row r="20" spans="1:232" s="27" customFormat="1" ht="16.5" customHeight="1">
      <c r="A20" s="48" t="s">
        <v>25</v>
      </c>
      <c r="B20" s="45">
        <v>15</v>
      </c>
      <c r="C20" s="64">
        <v>18330.044688896502</v>
      </c>
      <c r="D20" s="64">
        <v>15330.0446888965</v>
      </c>
      <c r="E20" s="65">
        <v>15330.0446888965</v>
      </c>
      <c r="F20" s="49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0"/>
      <c r="CA20" s="50"/>
      <c r="CB20" s="50"/>
      <c r="CC20" s="50"/>
      <c r="CD20" s="50"/>
      <c r="CE20" s="50"/>
      <c r="CF20" s="50"/>
      <c r="CG20" s="50"/>
      <c r="CH20" s="50"/>
      <c r="CI20" s="50"/>
      <c r="CJ20" s="50"/>
      <c r="CK20" s="50"/>
      <c r="CL20" s="50"/>
      <c r="CM20" s="50"/>
      <c r="CN20" s="50"/>
      <c r="CO20" s="50"/>
      <c r="CP20" s="50"/>
      <c r="CQ20" s="50"/>
      <c r="CR20" s="50"/>
      <c r="CS20" s="50"/>
      <c r="CT20" s="50"/>
      <c r="CU20" s="50"/>
      <c r="CV20" s="50"/>
      <c r="CW20" s="50"/>
      <c r="CX20" s="50"/>
      <c r="CY20" s="50"/>
      <c r="CZ20" s="50"/>
      <c r="DA20" s="50"/>
      <c r="DB20" s="50"/>
      <c r="DC20" s="50"/>
      <c r="DD20" s="50"/>
      <c r="DE20" s="50"/>
      <c r="DF20" s="50"/>
      <c r="DG20" s="50"/>
      <c r="DH20" s="50"/>
      <c r="DI20" s="50"/>
      <c r="DJ20" s="50"/>
      <c r="DK20" s="50"/>
      <c r="DL20" s="50"/>
      <c r="DM20" s="50"/>
      <c r="DN20" s="50"/>
      <c r="DO20" s="50"/>
      <c r="DP20" s="50"/>
      <c r="DQ20" s="50"/>
      <c r="DR20" s="50"/>
      <c r="DS20" s="50"/>
      <c r="DT20" s="50"/>
      <c r="DU20" s="50"/>
      <c r="DV20" s="50"/>
      <c r="DW20" s="50"/>
      <c r="DX20" s="50"/>
      <c r="DY20" s="50"/>
      <c r="DZ20" s="50"/>
      <c r="EA20" s="50"/>
      <c r="EB20" s="50"/>
      <c r="EC20" s="50"/>
      <c r="ED20" s="50"/>
      <c r="EE20" s="50"/>
      <c r="EF20" s="50"/>
      <c r="EG20" s="50"/>
      <c r="EH20" s="50"/>
      <c r="EI20" s="50"/>
      <c r="EJ20" s="50"/>
      <c r="EK20" s="50"/>
      <c r="EL20" s="50"/>
      <c r="EM20" s="50"/>
      <c r="EN20" s="50"/>
      <c r="EO20" s="50"/>
      <c r="EP20" s="50"/>
      <c r="EQ20" s="50"/>
      <c r="ER20" s="50"/>
      <c r="ES20" s="50"/>
      <c r="ET20" s="50"/>
      <c r="EU20" s="50"/>
      <c r="EV20" s="50"/>
      <c r="EW20" s="50"/>
      <c r="EX20" s="50"/>
      <c r="EY20" s="50"/>
      <c r="EZ20" s="50"/>
      <c r="FA20" s="50"/>
      <c r="FB20" s="50"/>
      <c r="FC20" s="50"/>
      <c r="FD20" s="50"/>
      <c r="FE20" s="50"/>
      <c r="FF20" s="50"/>
      <c r="FG20" s="50"/>
      <c r="FH20" s="50"/>
      <c r="FI20" s="50"/>
      <c r="FJ20" s="50"/>
      <c r="FK20" s="50"/>
      <c r="FL20" s="50"/>
      <c r="FM20" s="50"/>
      <c r="FN20" s="50"/>
      <c r="FO20" s="50"/>
      <c r="FP20" s="50"/>
      <c r="FQ20" s="50"/>
      <c r="FR20" s="50"/>
      <c r="FS20" s="50"/>
      <c r="FT20" s="50"/>
      <c r="FU20" s="50"/>
      <c r="FV20" s="50"/>
      <c r="FW20" s="50"/>
      <c r="FX20" s="50"/>
      <c r="FY20" s="50"/>
      <c r="FZ20" s="50"/>
      <c r="GA20" s="50"/>
      <c r="GB20" s="50"/>
      <c r="GC20" s="50"/>
      <c r="GD20" s="50"/>
      <c r="GE20" s="50"/>
      <c r="GF20" s="50"/>
      <c r="GG20" s="50"/>
      <c r="GH20" s="50"/>
      <c r="GI20" s="50"/>
      <c r="GJ20" s="50"/>
      <c r="GK20" s="50"/>
      <c r="GL20" s="50"/>
      <c r="GM20" s="50"/>
      <c r="GN20" s="50"/>
      <c r="GO20" s="50"/>
      <c r="GP20" s="50"/>
      <c r="GQ20" s="50"/>
      <c r="GR20" s="50"/>
      <c r="GS20" s="50"/>
      <c r="GT20" s="50"/>
      <c r="GU20" s="50"/>
      <c r="GV20" s="50"/>
      <c r="GW20" s="50"/>
      <c r="GX20" s="50"/>
      <c r="GY20" s="50"/>
      <c r="GZ20" s="50"/>
      <c r="HA20" s="50"/>
      <c r="HB20" s="50"/>
      <c r="HC20" s="50"/>
      <c r="HD20" s="50"/>
      <c r="HE20" s="50"/>
      <c r="HF20" s="50"/>
      <c r="HG20" s="50"/>
      <c r="HH20" s="50"/>
      <c r="HI20" s="50"/>
      <c r="HJ20" s="50"/>
      <c r="HK20" s="50"/>
      <c r="HL20" s="50"/>
      <c r="HM20" s="50"/>
      <c r="HN20" s="50"/>
      <c r="HO20" s="50"/>
      <c r="HP20" s="50"/>
      <c r="HQ20" s="50"/>
      <c r="HR20" s="50"/>
      <c r="HS20" s="50"/>
      <c r="HT20" s="50"/>
      <c r="HU20" s="50"/>
      <c r="HV20" s="50"/>
      <c r="HW20" s="50"/>
      <c r="HX20" s="50"/>
    </row>
    <row r="21" spans="1:232" ht="16.5" customHeight="1">
      <c r="A21" s="44" t="s">
        <v>26</v>
      </c>
      <c r="B21" s="45">
        <v>16</v>
      </c>
      <c r="C21" s="64">
        <v>22759.3441045033</v>
      </c>
      <c r="D21" s="64">
        <v>22759.3441045033</v>
      </c>
      <c r="E21" s="65">
        <v>22759.3441045033</v>
      </c>
      <c r="F21" s="46"/>
    </row>
    <row r="22" spans="1:232" ht="16.5" customHeight="1">
      <c r="A22" s="44" t="s">
        <v>27</v>
      </c>
      <c r="B22" s="45">
        <v>17</v>
      </c>
      <c r="C22" s="64">
        <v>312400.32</v>
      </c>
      <c r="D22" s="64">
        <v>301400.32000000001</v>
      </c>
      <c r="E22" s="65">
        <v>201400.215256102</v>
      </c>
      <c r="F22" s="46"/>
    </row>
    <row r="23" spans="1:232" ht="16.5" customHeight="1">
      <c r="A23" s="44" t="s">
        <v>28</v>
      </c>
      <c r="B23" s="45">
        <v>18</v>
      </c>
      <c r="C23" s="64">
        <v>566557.12</v>
      </c>
      <c r="D23" s="64">
        <v>596557.12</v>
      </c>
      <c r="E23" s="65">
        <v>465557.08009625302</v>
      </c>
      <c r="F23" s="46"/>
    </row>
    <row r="24" spans="1:232" s="27" customFormat="1" ht="16.5" customHeight="1">
      <c r="A24" s="48" t="s">
        <v>29</v>
      </c>
      <c r="B24" s="45">
        <v>19</v>
      </c>
      <c r="C24" s="64">
        <v>108169.56</v>
      </c>
      <c r="D24" s="64">
        <v>108169.56</v>
      </c>
      <c r="E24" s="65">
        <v>81069.888681388999</v>
      </c>
      <c r="F24" s="49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0"/>
      <c r="CT24" s="50"/>
      <c r="CU24" s="50"/>
      <c r="CV24" s="50"/>
      <c r="CW24" s="50"/>
      <c r="CX24" s="50"/>
      <c r="CY24" s="50"/>
      <c r="CZ24" s="50"/>
      <c r="DA24" s="50"/>
      <c r="DB24" s="50"/>
      <c r="DC24" s="50"/>
      <c r="DD24" s="50"/>
      <c r="DE24" s="50"/>
      <c r="DF24" s="50"/>
      <c r="DG24" s="50"/>
      <c r="DH24" s="50"/>
      <c r="DI24" s="50"/>
      <c r="DJ24" s="50"/>
      <c r="DK24" s="50"/>
      <c r="DL24" s="50"/>
      <c r="DM24" s="50"/>
      <c r="DN24" s="50"/>
      <c r="DO24" s="50"/>
      <c r="DP24" s="50"/>
      <c r="DQ24" s="50"/>
      <c r="DR24" s="50"/>
      <c r="DS24" s="50"/>
      <c r="DT24" s="50"/>
      <c r="DU24" s="50"/>
      <c r="DV24" s="50"/>
      <c r="DW24" s="50"/>
      <c r="DX24" s="50"/>
      <c r="DY24" s="50"/>
      <c r="DZ24" s="50"/>
      <c r="EA24" s="50"/>
      <c r="EB24" s="50"/>
      <c r="EC24" s="50"/>
      <c r="ED24" s="50"/>
      <c r="EE24" s="50"/>
      <c r="EF24" s="50"/>
      <c r="EG24" s="50"/>
      <c r="EH24" s="50"/>
      <c r="EI24" s="50"/>
      <c r="EJ24" s="50"/>
      <c r="EK24" s="50"/>
      <c r="EL24" s="50"/>
      <c r="EM24" s="50"/>
      <c r="EN24" s="50"/>
      <c r="EO24" s="50"/>
      <c r="EP24" s="50"/>
      <c r="EQ24" s="50"/>
      <c r="ER24" s="50"/>
      <c r="ES24" s="50"/>
      <c r="ET24" s="50"/>
      <c r="EU24" s="50"/>
      <c r="EV24" s="50"/>
      <c r="EW24" s="50"/>
      <c r="EX24" s="50"/>
      <c r="EY24" s="50"/>
      <c r="EZ24" s="50"/>
      <c r="FA24" s="50"/>
      <c r="FB24" s="50"/>
      <c r="FC24" s="50"/>
      <c r="FD24" s="50"/>
      <c r="FE24" s="50"/>
      <c r="FF24" s="50"/>
      <c r="FG24" s="50"/>
      <c r="FH24" s="50"/>
      <c r="FI24" s="50"/>
      <c r="FJ24" s="50"/>
      <c r="FK24" s="50"/>
      <c r="FL24" s="50"/>
      <c r="FM24" s="50"/>
      <c r="FN24" s="50"/>
      <c r="FO24" s="50"/>
      <c r="FP24" s="50"/>
      <c r="FQ24" s="50"/>
      <c r="FR24" s="50"/>
      <c r="FS24" s="50"/>
      <c r="FT24" s="50"/>
      <c r="FU24" s="50"/>
      <c r="FV24" s="50"/>
      <c r="FW24" s="50"/>
      <c r="FX24" s="50"/>
      <c r="FY24" s="50"/>
      <c r="FZ24" s="50"/>
      <c r="GA24" s="50"/>
      <c r="GB24" s="50"/>
      <c r="GC24" s="50"/>
      <c r="GD24" s="50"/>
      <c r="GE24" s="50"/>
      <c r="GF24" s="50"/>
      <c r="GG24" s="50"/>
      <c r="GH24" s="50"/>
      <c r="GI24" s="50"/>
      <c r="GJ24" s="50"/>
      <c r="GK24" s="50"/>
      <c r="GL24" s="50"/>
      <c r="GM24" s="50"/>
      <c r="GN24" s="50"/>
      <c r="GO24" s="50"/>
      <c r="GP24" s="50"/>
      <c r="GQ24" s="50"/>
      <c r="GR24" s="50"/>
      <c r="GS24" s="50"/>
      <c r="GT24" s="50"/>
      <c r="GU24" s="50"/>
      <c r="GV24" s="50"/>
      <c r="GW24" s="50"/>
      <c r="GX24" s="50"/>
      <c r="GY24" s="50"/>
      <c r="GZ24" s="50"/>
      <c r="HA24" s="50"/>
      <c r="HB24" s="50"/>
      <c r="HC24" s="50"/>
      <c r="HD24" s="50"/>
      <c r="HE24" s="50"/>
      <c r="HF24" s="50"/>
      <c r="HG24" s="50"/>
      <c r="HH24" s="50"/>
      <c r="HI24" s="50"/>
      <c r="HJ24" s="50"/>
      <c r="HK24" s="50"/>
      <c r="HL24" s="50"/>
      <c r="HM24" s="50"/>
      <c r="HN24" s="50"/>
      <c r="HO24" s="50"/>
      <c r="HP24" s="50"/>
      <c r="HQ24" s="50"/>
      <c r="HR24" s="50"/>
      <c r="HS24" s="50"/>
      <c r="HT24" s="50"/>
      <c r="HU24" s="50"/>
      <c r="HV24" s="50"/>
      <c r="HW24" s="50"/>
      <c r="HX24" s="50"/>
    </row>
    <row r="25" spans="1:232" s="27" customFormat="1" ht="16.5" customHeight="1">
      <c r="A25" s="48" t="s">
        <v>30</v>
      </c>
      <c r="B25" s="45">
        <v>20</v>
      </c>
      <c r="C25" s="64">
        <v>515514.29632175999</v>
      </c>
      <c r="D25" s="64">
        <v>495514.29632175999</v>
      </c>
      <c r="E25" s="65">
        <v>495514.29632175999</v>
      </c>
      <c r="F25" s="49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/>
      <c r="CZ25" s="50"/>
      <c r="DA25" s="50"/>
      <c r="DB25" s="50"/>
      <c r="DC25" s="50"/>
      <c r="DD25" s="50"/>
      <c r="DE25" s="50"/>
      <c r="DF25" s="50"/>
      <c r="DG25" s="50"/>
      <c r="DH25" s="50"/>
      <c r="DI25" s="50"/>
      <c r="DJ25" s="50"/>
      <c r="DK25" s="50"/>
      <c r="DL25" s="50"/>
      <c r="DM25" s="50"/>
      <c r="DN25" s="50"/>
      <c r="DO25" s="50"/>
      <c r="DP25" s="50"/>
      <c r="DQ25" s="50"/>
      <c r="DR25" s="50"/>
      <c r="DS25" s="50"/>
      <c r="DT25" s="50"/>
      <c r="DU25" s="50"/>
      <c r="DV25" s="50"/>
      <c r="DW25" s="50"/>
      <c r="DX25" s="50"/>
      <c r="DY25" s="50"/>
      <c r="DZ25" s="50"/>
      <c r="EA25" s="50"/>
      <c r="EB25" s="50"/>
      <c r="EC25" s="50"/>
      <c r="ED25" s="50"/>
      <c r="EE25" s="50"/>
      <c r="EF25" s="50"/>
      <c r="EG25" s="50"/>
      <c r="EH25" s="50"/>
      <c r="EI25" s="50"/>
      <c r="EJ25" s="50"/>
      <c r="EK25" s="50"/>
      <c r="EL25" s="50"/>
      <c r="EM25" s="50"/>
      <c r="EN25" s="50"/>
      <c r="EO25" s="50"/>
      <c r="EP25" s="50"/>
      <c r="EQ25" s="50"/>
      <c r="ER25" s="50"/>
      <c r="ES25" s="50"/>
      <c r="ET25" s="50"/>
      <c r="EU25" s="50"/>
      <c r="EV25" s="50"/>
      <c r="EW25" s="50"/>
      <c r="EX25" s="50"/>
      <c r="EY25" s="50"/>
      <c r="EZ25" s="50"/>
      <c r="FA25" s="50"/>
      <c r="FB25" s="50"/>
      <c r="FC25" s="50"/>
      <c r="FD25" s="50"/>
      <c r="FE25" s="50"/>
      <c r="FF25" s="50"/>
      <c r="FG25" s="50"/>
      <c r="FH25" s="50"/>
      <c r="FI25" s="50"/>
      <c r="FJ25" s="50"/>
      <c r="FK25" s="50"/>
      <c r="FL25" s="50"/>
      <c r="FM25" s="50"/>
      <c r="FN25" s="50"/>
      <c r="FO25" s="50"/>
      <c r="FP25" s="50"/>
      <c r="FQ25" s="50"/>
      <c r="FR25" s="50"/>
      <c r="FS25" s="50"/>
      <c r="FT25" s="50"/>
      <c r="FU25" s="50"/>
      <c r="FV25" s="50"/>
      <c r="FW25" s="50"/>
      <c r="FX25" s="50"/>
      <c r="FY25" s="50"/>
      <c r="FZ25" s="50"/>
      <c r="GA25" s="50"/>
      <c r="GB25" s="50"/>
      <c r="GC25" s="50"/>
      <c r="GD25" s="50"/>
      <c r="GE25" s="50"/>
      <c r="GF25" s="50"/>
      <c r="GG25" s="50"/>
      <c r="GH25" s="50"/>
      <c r="GI25" s="50"/>
      <c r="GJ25" s="50"/>
      <c r="GK25" s="50"/>
      <c r="GL25" s="50"/>
      <c r="GM25" s="50"/>
      <c r="GN25" s="50"/>
      <c r="GO25" s="50"/>
      <c r="GP25" s="50"/>
      <c r="GQ25" s="50"/>
      <c r="GR25" s="50"/>
      <c r="GS25" s="50"/>
      <c r="GT25" s="50"/>
      <c r="GU25" s="50"/>
      <c r="GV25" s="50"/>
      <c r="GW25" s="50"/>
      <c r="GX25" s="50"/>
      <c r="GY25" s="50"/>
      <c r="GZ25" s="50"/>
      <c r="HA25" s="50"/>
      <c r="HB25" s="50"/>
      <c r="HC25" s="50"/>
      <c r="HD25" s="50"/>
      <c r="HE25" s="50"/>
      <c r="HF25" s="50"/>
      <c r="HG25" s="50"/>
      <c r="HH25" s="50"/>
      <c r="HI25" s="50"/>
      <c r="HJ25" s="50"/>
      <c r="HK25" s="50"/>
      <c r="HL25" s="50"/>
      <c r="HM25" s="50"/>
      <c r="HN25" s="50"/>
      <c r="HO25" s="50"/>
      <c r="HP25" s="50"/>
      <c r="HQ25" s="50"/>
      <c r="HR25" s="50"/>
      <c r="HS25" s="50"/>
      <c r="HT25" s="50"/>
      <c r="HU25" s="50"/>
      <c r="HV25" s="50"/>
      <c r="HW25" s="50"/>
      <c r="HX25" s="50"/>
    </row>
    <row r="26" spans="1:232" s="27" customFormat="1" ht="16.5" customHeight="1">
      <c r="A26" s="48" t="s">
        <v>31</v>
      </c>
      <c r="B26" s="45">
        <v>21</v>
      </c>
      <c r="C26" s="64">
        <v>1935383.20921279</v>
      </c>
      <c r="D26" s="64">
        <v>864420</v>
      </c>
      <c r="E26" s="65">
        <v>2995383.2092127898</v>
      </c>
      <c r="F26" s="49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0"/>
      <c r="CA26" s="50"/>
      <c r="CB26" s="50"/>
      <c r="CC26" s="50"/>
      <c r="CD26" s="50"/>
      <c r="CE26" s="50"/>
      <c r="CF26" s="50"/>
      <c r="CG26" s="50"/>
      <c r="CH26" s="50"/>
      <c r="CI26" s="50"/>
      <c r="CJ26" s="50"/>
      <c r="CK26" s="50"/>
      <c r="CL26" s="50"/>
      <c r="CM26" s="50"/>
      <c r="CN26" s="50"/>
      <c r="CO26" s="50"/>
      <c r="CP26" s="50"/>
      <c r="CQ26" s="50"/>
      <c r="CR26" s="50"/>
      <c r="CS26" s="50"/>
      <c r="CT26" s="50"/>
      <c r="CU26" s="50"/>
      <c r="CV26" s="50"/>
      <c r="CW26" s="50"/>
      <c r="CX26" s="50"/>
      <c r="CY26" s="50"/>
      <c r="CZ26" s="50"/>
      <c r="DA26" s="50"/>
      <c r="DB26" s="50"/>
      <c r="DC26" s="50"/>
      <c r="DD26" s="50"/>
      <c r="DE26" s="50"/>
      <c r="DF26" s="50"/>
      <c r="DG26" s="50"/>
      <c r="DH26" s="50"/>
      <c r="DI26" s="50"/>
      <c r="DJ26" s="50"/>
      <c r="DK26" s="50"/>
      <c r="DL26" s="50"/>
      <c r="DM26" s="50"/>
      <c r="DN26" s="50"/>
      <c r="DO26" s="50"/>
      <c r="DP26" s="50"/>
      <c r="DQ26" s="50"/>
      <c r="DR26" s="50"/>
      <c r="DS26" s="50"/>
      <c r="DT26" s="50"/>
      <c r="DU26" s="50"/>
      <c r="DV26" s="50"/>
      <c r="DW26" s="50"/>
      <c r="DX26" s="50"/>
      <c r="DY26" s="50"/>
      <c r="DZ26" s="50"/>
      <c r="EA26" s="50"/>
      <c r="EB26" s="50"/>
      <c r="EC26" s="50"/>
      <c r="ED26" s="50"/>
      <c r="EE26" s="50"/>
      <c r="EF26" s="50"/>
      <c r="EG26" s="50"/>
      <c r="EH26" s="50"/>
      <c r="EI26" s="50"/>
      <c r="EJ26" s="50"/>
      <c r="EK26" s="50"/>
      <c r="EL26" s="50"/>
      <c r="EM26" s="50"/>
      <c r="EN26" s="50"/>
      <c r="EO26" s="50"/>
      <c r="EP26" s="50"/>
      <c r="EQ26" s="50"/>
      <c r="ER26" s="50"/>
      <c r="ES26" s="50"/>
      <c r="ET26" s="50"/>
      <c r="EU26" s="50"/>
      <c r="EV26" s="50"/>
      <c r="EW26" s="50"/>
      <c r="EX26" s="50"/>
      <c r="EY26" s="50"/>
      <c r="EZ26" s="50"/>
      <c r="FA26" s="50"/>
      <c r="FB26" s="50"/>
      <c r="FC26" s="50"/>
      <c r="FD26" s="50"/>
      <c r="FE26" s="50"/>
      <c r="FF26" s="50"/>
      <c r="FG26" s="50"/>
      <c r="FH26" s="50"/>
      <c r="FI26" s="50"/>
      <c r="FJ26" s="50"/>
      <c r="FK26" s="50"/>
      <c r="FL26" s="50"/>
      <c r="FM26" s="50"/>
      <c r="FN26" s="50"/>
      <c r="FO26" s="50"/>
      <c r="FP26" s="50"/>
      <c r="FQ26" s="50"/>
      <c r="FR26" s="50"/>
      <c r="FS26" s="50"/>
      <c r="FT26" s="50"/>
      <c r="FU26" s="50"/>
      <c r="FV26" s="50"/>
      <c r="FW26" s="50"/>
      <c r="FX26" s="50"/>
      <c r="FY26" s="50"/>
      <c r="FZ26" s="50"/>
      <c r="GA26" s="50"/>
      <c r="GB26" s="50"/>
      <c r="GC26" s="50"/>
      <c r="GD26" s="50"/>
      <c r="GE26" s="50"/>
      <c r="GF26" s="50"/>
      <c r="GG26" s="50"/>
      <c r="GH26" s="50"/>
      <c r="GI26" s="50"/>
      <c r="GJ26" s="50"/>
      <c r="GK26" s="50"/>
      <c r="GL26" s="50"/>
      <c r="GM26" s="50"/>
      <c r="GN26" s="50"/>
      <c r="GO26" s="50"/>
      <c r="GP26" s="50"/>
      <c r="GQ26" s="50"/>
      <c r="GR26" s="50"/>
      <c r="GS26" s="50"/>
      <c r="GT26" s="50"/>
      <c r="GU26" s="50"/>
      <c r="GV26" s="50"/>
      <c r="GW26" s="50"/>
      <c r="GX26" s="50"/>
      <c r="GY26" s="50"/>
      <c r="GZ26" s="50"/>
      <c r="HA26" s="50"/>
      <c r="HB26" s="50"/>
      <c r="HC26" s="50"/>
      <c r="HD26" s="50"/>
      <c r="HE26" s="50"/>
      <c r="HF26" s="50"/>
      <c r="HG26" s="50"/>
      <c r="HH26" s="50"/>
      <c r="HI26" s="50"/>
      <c r="HJ26" s="50"/>
      <c r="HK26" s="50"/>
      <c r="HL26" s="50"/>
      <c r="HM26" s="50"/>
      <c r="HN26" s="50"/>
      <c r="HO26" s="50"/>
      <c r="HP26" s="50"/>
      <c r="HQ26" s="50"/>
      <c r="HR26" s="50"/>
      <c r="HS26" s="50"/>
      <c r="HT26" s="50"/>
      <c r="HU26" s="50"/>
      <c r="HV26" s="50"/>
      <c r="HW26" s="50"/>
      <c r="HX26" s="50"/>
    </row>
    <row r="27" spans="1:232" s="27" customFormat="1" ht="16.5" customHeight="1">
      <c r="A27" s="48" t="s">
        <v>32</v>
      </c>
      <c r="B27" s="45">
        <v>22</v>
      </c>
      <c r="C27" s="64">
        <v>10078751.583258901</v>
      </c>
      <c r="D27" s="64">
        <v>9198759.4832588993</v>
      </c>
      <c r="E27" s="65">
        <v>12198759.483258899</v>
      </c>
      <c r="F27" s="49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0"/>
      <c r="CA27" s="50"/>
      <c r="CB27" s="50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  <c r="CU27" s="50"/>
      <c r="CV27" s="50"/>
      <c r="CW27" s="50"/>
      <c r="CX27" s="50"/>
      <c r="CY27" s="50"/>
      <c r="CZ27" s="50"/>
      <c r="DA27" s="50"/>
      <c r="DB27" s="50"/>
      <c r="DC27" s="50"/>
      <c r="DD27" s="50"/>
      <c r="DE27" s="50"/>
      <c r="DF27" s="50"/>
      <c r="DG27" s="50"/>
      <c r="DH27" s="50"/>
      <c r="DI27" s="50"/>
      <c r="DJ27" s="50"/>
      <c r="DK27" s="50"/>
      <c r="DL27" s="50"/>
      <c r="DM27" s="50"/>
      <c r="DN27" s="50"/>
      <c r="DO27" s="50"/>
      <c r="DP27" s="50"/>
      <c r="DQ27" s="50"/>
      <c r="DR27" s="50"/>
      <c r="DS27" s="50"/>
      <c r="DT27" s="50"/>
      <c r="DU27" s="50"/>
      <c r="DV27" s="50"/>
      <c r="DW27" s="50"/>
      <c r="DX27" s="50"/>
      <c r="DY27" s="50"/>
      <c r="DZ27" s="50"/>
      <c r="EA27" s="50"/>
      <c r="EB27" s="50"/>
      <c r="EC27" s="50"/>
      <c r="ED27" s="50"/>
      <c r="EE27" s="50"/>
      <c r="EF27" s="50"/>
      <c r="EG27" s="50"/>
      <c r="EH27" s="50"/>
      <c r="EI27" s="50"/>
      <c r="EJ27" s="50"/>
      <c r="EK27" s="50"/>
      <c r="EL27" s="50"/>
      <c r="EM27" s="50"/>
      <c r="EN27" s="50"/>
      <c r="EO27" s="50"/>
      <c r="EP27" s="50"/>
      <c r="EQ27" s="50"/>
      <c r="ER27" s="50"/>
      <c r="ES27" s="50"/>
      <c r="ET27" s="50"/>
      <c r="EU27" s="50"/>
      <c r="EV27" s="50"/>
      <c r="EW27" s="50"/>
      <c r="EX27" s="50"/>
      <c r="EY27" s="50"/>
      <c r="EZ27" s="50"/>
      <c r="FA27" s="50"/>
      <c r="FB27" s="50"/>
      <c r="FC27" s="50"/>
      <c r="FD27" s="50"/>
      <c r="FE27" s="50"/>
      <c r="FF27" s="50"/>
      <c r="FG27" s="50"/>
      <c r="FH27" s="50"/>
      <c r="FI27" s="50"/>
      <c r="FJ27" s="50"/>
      <c r="FK27" s="50"/>
      <c r="FL27" s="50"/>
      <c r="FM27" s="50"/>
      <c r="FN27" s="50"/>
      <c r="FO27" s="50"/>
      <c r="FP27" s="50"/>
      <c r="FQ27" s="50"/>
      <c r="FR27" s="50"/>
      <c r="FS27" s="50"/>
      <c r="FT27" s="50"/>
      <c r="FU27" s="50"/>
      <c r="FV27" s="50"/>
      <c r="FW27" s="50"/>
      <c r="FX27" s="50"/>
      <c r="FY27" s="50"/>
      <c r="FZ27" s="50"/>
      <c r="GA27" s="50"/>
      <c r="GB27" s="50"/>
      <c r="GC27" s="50"/>
      <c r="GD27" s="50"/>
      <c r="GE27" s="50"/>
      <c r="GF27" s="50"/>
      <c r="GG27" s="50"/>
      <c r="GH27" s="50"/>
      <c r="GI27" s="50"/>
      <c r="GJ27" s="50"/>
      <c r="GK27" s="50"/>
      <c r="GL27" s="50"/>
      <c r="GM27" s="50"/>
      <c r="GN27" s="50"/>
      <c r="GO27" s="50"/>
      <c r="GP27" s="50"/>
      <c r="GQ27" s="50"/>
      <c r="GR27" s="50"/>
      <c r="GS27" s="50"/>
      <c r="GT27" s="50"/>
      <c r="GU27" s="50"/>
      <c r="GV27" s="50"/>
      <c r="GW27" s="50"/>
      <c r="GX27" s="50"/>
      <c r="GY27" s="50"/>
      <c r="GZ27" s="50"/>
      <c r="HA27" s="50"/>
      <c r="HB27" s="50"/>
      <c r="HC27" s="50"/>
      <c r="HD27" s="50"/>
      <c r="HE27" s="50"/>
      <c r="HF27" s="50"/>
      <c r="HG27" s="50"/>
      <c r="HH27" s="50"/>
      <c r="HI27" s="50"/>
      <c r="HJ27" s="50"/>
      <c r="HK27" s="50"/>
      <c r="HL27" s="50"/>
      <c r="HM27" s="50"/>
      <c r="HN27" s="50"/>
      <c r="HO27" s="50"/>
      <c r="HP27" s="50"/>
      <c r="HQ27" s="50"/>
      <c r="HR27" s="50"/>
      <c r="HS27" s="50"/>
      <c r="HT27" s="50"/>
      <c r="HU27" s="50"/>
      <c r="HV27" s="50"/>
      <c r="HW27" s="50"/>
      <c r="HX27" s="50"/>
    </row>
    <row r="28" spans="1:232" s="27" customFormat="1" ht="16.5" customHeight="1">
      <c r="A28" s="48" t="s">
        <v>33</v>
      </c>
      <c r="B28" s="45">
        <v>23</v>
      </c>
      <c r="C28" s="64">
        <v>93445.32</v>
      </c>
      <c r="D28" s="64">
        <v>92445.32</v>
      </c>
      <c r="E28" s="65">
        <v>73047.260226882107</v>
      </c>
      <c r="F28" s="49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0"/>
      <c r="CA28" s="50"/>
      <c r="CB28" s="50"/>
      <c r="CC28" s="50"/>
      <c r="CD28" s="50"/>
      <c r="CE28" s="50"/>
      <c r="CF28" s="50"/>
      <c r="CG28" s="50"/>
      <c r="CH28" s="50"/>
      <c r="CI28" s="50"/>
      <c r="CJ28" s="50"/>
      <c r="CK28" s="50"/>
      <c r="CL28" s="50"/>
      <c r="CM28" s="50"/>
      <c r="CN28" s="50"/>
      <c r="CO28" s="50"/>
      <c r="CP28" s="50"/>
      <c r="CQ28" s="50"/>
      <c r="CR28" s="50"/>
      <c r="CS28" s="50"/>
      <c r="CT28" s="50"/>
      <c r="CU28" s="50"/>
      <c r="CV28" s="50"/>
      <c r="CW28" s="50"/>
      <c r="CX28" s="50"/>
      <c r="CY28" s="50"/>
      <c r="CZ28" s="50"/>
      <c r="DA28" s="50"/>
      <c r="DB28" s="50"/>
      <c r="DC28" s="50"/>
      <c r="DD28" s="50"/>
      <c r="DE28" s="50"/>
      <c r="DF28" s="50"/>
      <c r="DG28" s="50"/>
      <c r="DH28" s="50"/>
      <c r="DI28" s="50"/>
      <c r="DJ28" s="50"/>
      <c r="DK28" s="50"/>
      <c r="DL28" s="50"/>
      <c r="DM28" s="50"/>
      <c r="DN28" s="50"/>
      <c r="DO28" s="50"/>
      <c r="DP28" s="50"/>
      <c r="DQ28" s="50"/>
      <c r="DR28" s="50"/>
      <c r="DS28" s="50"/>
      <c r="DT28" s="50"/>
      <c r="DU28" s="50"/>
      <c r="DV28" s="50"/>
      <c r="DW28" s="50"/>
      <c r="DX28" s="50"/>
      <c r="DY28" s="50"/>
      <c r="DZ28" s="50"/>
      <c r="EA28" s="50"/>
      <c r="EB28" s="50"/>
      <c r="EC28" s="50"/>
      <c r="ED28" s="50"/>
      <c r="EE28" s="50"/>
      <c r="EF28" s="50"/>
      <c r="EG28" s="50"/>
      <c r="EH28" s="50"/>
      <c r="EI28" s="50"/>
      <c r="EJ28" s="50"/>
      <c r="EK28" s="50"/>
      <c r="EL28" s="50"/>
      <c r="EM28" s="50"/>
      <c r="EN28" s="50"/>
      <c r="EO28" s="50"/>
      <c r="EP28" s="50"/>
      <c r="EQ28" s="50"/>
      <c r="ER28" s="50"/>
      <c r="ES28" s="50"/>
      <c r="ET28" s="50"/>
      <c r="EU28" s="50"/>
      <c r="EV28" s="50"/>
      <c r="EW28" s="50"/>
      <c r="EX28" s="50"/>
      <c r="EY28" s="50"/>
      <c r="EZ28" s="50"/>
      <c r="FA28" s="50"/>
      <c r="FB28" s="50"/>
      <c r="FC28" s="50"/>
      <c r="FD28" s="50"/>
      <c r="FE28" s="50"/>
      <c r="FF28" s="50"/>
      <c r="FG28" s="50"/>
      <c r="FH28" s="50"/>
      <c r="FI28" s="50"/>
      <c r="FJ28" s="50"/>
      <c r="FK28" s="50"/>
      <c r="FL28" s="50"/>
      <c r="FM28" s="50"/>
      <c r="FN28" s="50"/>
      <c r="FO28" s="50"/>
      <c r="FP28" s="50"/>
      <c r="FQ28" s="50"/>
      <c r="FR28" s="50"/>
      <c r="FS28" s="50"/>
      <c r="FT28" s="50"/>
      <c r="FU28" s="50"/>
      <c r="FV28" s="50"/>
      <c r="FW28" s="50"/>
      <c r="FX28" s="50"/>
      <c r="FY28" s="50"/>
      <c r="FZ28" s="50"/>
      <c r="GA28" s="50"/>
      <c r="GB28" s="50"/>
      <c r="GC28" s="50"/>
      <c r="GD28" s="50"/>
      <c r="GE28" s="50"/>
      <c r="GF28" s="50"/>
      <c r="GG28" s="50"/>
      <c r="GH28" s="50"/>
      <c r="GI28" s="50"/>
      <c r="GJ28" s="50"/>
      <c r="GK28" s="50"/>
      <c r="GL28" s="50"/>
      <c r="GM28" s="50"/>
      <c r="GN28" s="50"/>
      <c r="GO28" s="50"/>
      <c r="GP28" s="50"/>
      <c r="GQ28" s="50"/>
      <c r="GR28" s="50"/>
      <c r="GS28" s="50"/>
      <c r="GT28" s="50"/>
      <c r="GU28" s="50"/>
      <c r="GV28" s="50"/>
      <c r="GW28" s="50"/>
      <c r="GX28" s="50"/>
      <c r="GY28" s="50"/>
      <c r="GZ28" s="50"/>
      <c r="HA28" s="50"/>
      <c r="HB28" s="50"/>
      <c r="HC28" s="50"/>
      <c r="HD28" s="50"/>
      <c r="HE28" s="50"/>
      <c r="HF28" s="50"/>
      <c r="HG28" s="50"/>
      <c r="HH28" s="50"/>
      <c r="HI28" s="50"/>
      <c r="HJ28" s="50"/>
      <c r="HK28" s="50"/>
      <c r="HL28" s="50"/>
      <c r="HM28" s="50"/>
      <c r="HN28" s="50"/>
      <c r="HO28" s="50"/>
      <c r="HP28" s="50"/>
      <c r="HQ28" s="50"/>
      <c r="HR28" s="50"/>
      <c r="HS28" s="50"/>
      <c r="HT28" s="50"/>
      <c r="HU28" s="50"/>
      <c r="HV28" s="50"/>
      <c r="HW28" s="50"/>
      <c r="HX28" s="50"/>
    </row>
    <row r="29" spans="1:232" ht="16.5" customHeight="1">
      <c r="A29" s="44" t="s">
        <v>34</v>
      </c>
      <c r="B29" s="45">
        <v>24</v>
      </c>
      <c r="C29" s="64">
        <v>1056412.8700000001</v>
      </c>
      <c r="D29" s="64">
        <v>1056412.8700000001</v>
      </c>
      <c r="E29" s="65">
        <v>866560.979718116</v>
      </c>
      <c r="F29" s="49"/>
    </row>
    <row r="30" spans="1:232" s="27" customFormat="1" ht="16.5" customHeight="1">
      <c r="A30" s="48" t="s">
        <v>35</v>
      </c>
      <c r="B30" s="45">
        <v>25</v>
      </c>
      <c r="C30" s="64">
        <v>0</v>
      </c>
      <c r="D30" s="64">
        <v>0</v>
      </c>
      <c r="E30" s="65">
        <v>0</v>
      </c>
      <c r="F30" s="49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0"/>
      <c r="CA30" s="50"/>
      <c r="CB30" s="50"/>
      <c r="CC30" s="50"/>
      <c r="CD30" s="50"/>
      <c r="CE30" s="50"/>
      <c r="CF30" s="50"/>
      <c r="CG30" s="50"/>
      <c r="CH30" s="50"/>
      <c r="CI30" s="50"/>
      <c r="CJ30" s="50"/>
      <c r="CK30" s="50"/>
      <c r="CL30" s="50"/>
      <c r="CM30" s="50"/>
      <c r="CN30" s="50"/>
      <c r="CO30" s="50"/>
      <c r="CP30" s="50"/>
      <c r="CQ30" s="50"/>
      <c r="CR30" s="50"/>
      <c r="CS30" s="50"/>
      <c r="CT30" s="50"/>
      <c r="CU30" s="50"/>
      <c r="CV30" s="50"/>
      <c r="CW30" s="50"/>
      <c r="CX30" s="50"/>
      <c r="CY30" s="50"/>
      <c r="CZ30" s="50"/>
      <c r="DA30" s="50"/>
      <c r="DB30" s="50"/>
      <c r="DC30" s="50"/>
      <c r="DD30" s="50"/>
      <c r="DE30" s="50"/>
      <c r="DF30" s="50"/>
      <c r="DG30" s="50"/>
      <c r="DH30" s="50"/>
      <c r="DI30" s="50"/>
      <c r="DJ30" s="50"/>
      <c r="DK30" s="50"/>
      <c r="DL30" s="50"/>
      <c r="DM30" s="50"/>
      <c r="DN30" s="50"/>
      <c r="DO30" s="50"/>
      <c r="DP30" s="50"/>
      <c r="DQ30" s="50"/>
      <c r="DR30" s="50"/>
      <c r="DS30" s="50"/>
      <c r="DT30" s="50"/>
      <c r="DU30" s="50"/>
      <c r="DV30" s="50"/>
      <c r="DW30" s="50"/>
      <c r="DX30" s="50"/>
      <c r="DY30" s="50"/>
      <c r="DZ30" s="50"/>
      <c r="EA30" s="50"/>
      <c r="EB30" s="50"/>
      <c r="EC30" s="50"/>
      <c r="ED30" s="50"/>
      <c r="EE30" s="50"/>
      <c r="EF30" s="50"/>
      <c r="EG30" s="50"/>
      <c r="EH30" s="50"/>
      <c r="EI30" s="50"/>
      <c r="EJ30" s="50"/>
      <c r="EK30" s="50"/>
      <c r="EL30" s="50"/>
      <c r="EM30" s="50"/>
      <c r="EN30" s="50"/>
      <c r="EO30" s="50"/>
      <c r="EP30" s="50"/>
      <c r="EQ30" s="50"/>
      <c r="ER30" s="50"/>
      <c r="ES30" s="50"/>
      <c r="ET30" s="50"/>
      <c r="EU30" s="50"/>
      <c r="EV30" s="50"/>
      <c r="EW30" s="50"/>
      <c r="EX30" s="50"/>
      <c r="EY30" s="50"/>
      <c r="EZ30" s="50"/>
      <c r="FA30" s="50"/>
      <c r="FB30" s="50"/>
      <c r="FC30" s="50"/>
      <c r="FD30" s="50"/>
      <c r="FE30" s="50"/>
      <c r="FF30" s="50"/>
      <c r="FG30" s="50"/>
      <c r="FH30" s="50"/>
      <c r="FI30" s="50"/>
      <c r="FJ30" s="50"/>
      <c r="FK30" s="50"/>
      <c r="FL30" s="50"/>
      <c r="FM30" s="50"/>
      <c r="FN30" s="50"/>
      <c r="FO30" s="50"/>
      <c r="FP30" s="50"/>
      <c r="FQ30" s="50"/>
      <c r="FR30" s="50"/>
      <c r="FS30" s="50"/>
      <c r="FT30" s="50"/>
      <c r="FU30" s="50"/>
      <c r="FV30" s="50"/>
      <c r="FW30" s="50"/>
      <c r="FX30" s="50"/>
      <c r="FY30" s="50"/>
      <c r="FZ30" s="50"/>
      <c r="GA30" s="50"/>
      <c r="GB30" s="50"/>
      <c r="GC30" s="50"/>
      <c r="GD30" s="50"/>
      <c r="GE30" s="50"/>
      <c r="GF30" s="50"/>
      <c r="GG30" s="50"/>
      <c r="GH30" s="50"/>
      <c r="GI30" s="50"/>
      <c r="GJ30" s="50"/>
      <c r="GK30" s="50"/>
      <c r="GL30" s="50"/>
      <c r="GM30" s="50"/>
      <c r="GN30" s="50"/>
      <c r="GO30" s="50"/>
      <c r="GP30" s="50"/>
      <c r="GQ30" s="50"/>
      <c r="GR30" s="50"/>
      <c r="GS30" s="50"/>
      <c r="GT30" s="50"/>
      <c r="GU30" s="50"/>
      <c r="GV30" s="50"/>
      <c r="GW30" s="50"/>
      <c r="GX30" s="50"/>
      <c r="GY30" s="50"/>
      <c r="GZ30" s="50"/>
      <c r="HA30" s="50"/>
      <c r="HB30" s="50"/>
      <c r="HC30" s="50"/>
      <c r="HD30" s="50"/>
      <c r="HE30" s="50"/>
      <c r="HF30" s="50"/>
      <c r="HG30" s="50"/>
      <c r="HH30" s="50"/>
      <c r="HI30" s="50"/>
      <c r="HJ30" s="50"/>
      <c r="HK30" s="50"/>
      <c r="HL30" s="50"/>
      <c r="HM30" s="50"/>
      <c r="HN30" s="50"/>
      <c r="HO30" s="50"/>
      <c r="HP30" s="50"/>
      <c r="HQ30" s="50"/>
      <c r="HR30" s="50"/>
      <c r="HS30" s="50"/>
      <c r="HT30" s="50"/>
      <c r="HU30" s="50"/>
      <c r="HV30" s="50"/>
      <c r="HW30" s="50"/>
      <c r="HX30" s="50"/>
    </row>
    <row r="31" spans="1:232" s="27" customFormat="1" ht="16.5" customHeight="1">
      <c r="A31" s="48" t="s">
        <v>36</v>
      </c>
      <c r="B31" s="45">
        <v>26</v>
      </c>
      <c r="C31" s="64">
        <v>672630.10183568206</v>
      </c>
      <c r="D31" s="64">
        <v>562630.10183568206</v>
      </c>
      <c r="E31" s="65">
        <v>562630.10183568206</v>
      </c>
      <c r="F31" s="49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0"/>
      <c r="CA31" s="50"/>
      <c r="CB31" s="50"/>
      <c r="CC31" s="50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0"/>
      <c r="CO31" s="50"/>
      <c r="CP31" s="50"/>
      <c r="CQ31" s="50"/>
      <c r="CR31" s="50"/>
      <c r="CS31" s="50"/>
      <c r="CT31" s="50"/>
      <c r="CU31" s="50"/>
      <c r="CV31" s="50"/>
      <c r="CW31" s="50"/>
      <c r="CX31" s="50"/>
      <c r="CY31" s="50"/>
      <c r="CZ31" s="50"/>
      <c r="DA31" s="50"/>
      <c r="DB31" s="50"/>
      <c r="DC31" s="50"/>
      <c r="DD31" s="50"/>
      <c r="DE31" s="50"/>
      <c r="DF31" s="50"/>
      <c r="DG31" s="50"/>
      <c r="DH31" s="50"/>
      <c r="DI31" s="50"/>
      <c r="DJ31" s="50"/>
      <c r="DK31" s="50"/>
      <c r="DL31" s="50"/>
      <c r="DM31" s="50"/>
      <c r="DN31" s="50"/>
      <c r="DO31" s="50"/>
      <c r="DP31" s="50"/>
      <c r="DQ31" s="50"/>
      <c r="DR31" s="50"/>
      <c r="DS31" s="50"/>
      <c r="DT31" s="50"/>
      <c r="DU31" s="50"/>
      <c r="DV31" s="50"/>
      <c r="DW31" s="50"/>
      <c r="DX31" s="50"/>
      <c r="DY31" s="50"/>
      <c r="DZ31" s="50"/>
      <c r="EA31" s="50"/>
      <c r="EB31" s="50"/>
      <c r="EC31" s="50"/>
      <c r="ED31" s="50"/>
      <c r="EE31" s="50"/>
      <c r="EF31" s="50"/>
      <c r="EG31" s="50"/>
      <c r="EH31" s="50"/>
      <c r="EI31" s="50"/>
      <c r="EJ31" s="50"/>
      <c r="EK31" s="50"/>
      <c r="EL31" s="50"/>
      <c r="EM31" s="50"/>
      <c r="EN31" s="50"/>
      <c r="EO31" s="50"/>
      <c r="EP31" s="50"/>
      <c r="EQ31" s="50"/>
      <c r="ER31" s="50"/>
      <c r="ES31" s="50"/>
      <c r="ET31" s="50"/>
      <c r="EU31" s="50"/>
      <c r="EV31" s="50"/>
      <c r="EW31" s="50"/>
      <c r="EX31" s="50"/>
      <c r="EY31" s="50"/>
      <c r="EZ31" s="50"/>
      <c r="FA31" s="50"/>
      <c r="FB31" s="50"/>
      <c r="FC31" s="50"/>
      <c r="FD31" s="50"/>
      <c r="FE31" s="50"/>
      <c r="FF31" s="50"/>
      <c r="FG31" s="50"/>
      <c r="FH31" s="50"/>
      <c r="FI31" s="50"/>
      <c r="FJ31" s="50"/>
      <c r="FK31" s="50"/>
      <c r="FL31" s="50"/>
      <c r="FM31" s="50"/>
      <c r="FN31" s="50"/>
      <c r="FO31" s="50"/>
      <c r="FP31" s="50"/>
      <c r="FQ31" s="50"/>
      <c r="FR31" s="50"/>
      <c r="FS31" s="50"/>
      <c r="FT31" s="50"/>
      <c r="FU31" s="50"/>
      <c r="FV31" s="50"/>
      <c r="FW31" s="50"/>
      <c r="FX31" s="50"/>
      <c r="FY31" s="50"/>
      <c r="FZ31" s="50"/>
      <c r="GA31" s="50"/>
      <c r="GB31" s="50"/>
      <c r="GC31" s="50"/>
      <c r="GD31" s="50"/>
      <c r="GE31" s="50"/>
      <c r="GF31" s="50"/>
      <c r="GG31" s="50"/>
      <c r="GH31" s="50"/>
      <c r="GI31" s="50"/>
      <c r="GJ31" s="50"/>
      <c r="GK31" s="50"/>
      <c r="GL31" s="50"/>
      <c r="GM31" s="50"/>
      <c r="GN31" s="50"/>
      <c r="GO31" s="50"/>
      <c r="GP31" s="50"/>
      <c r="GQ31" s="50"/>
      <c r="GR31" s="50"/>
      <c r="GS31" s="50"/>
      <c r="GT31" s="50"/>
      <c r="GU31" s="50"/>
      <c r="GV31" s="50"/>
      <c r="GW31" s="50"/>
      <c r="GX31" s="50"/>
      <c r="GY31" s="50"/>
      <c r="GZ31" s="50"/>
      <c r="HA31" s="50"/>
      <c r="HB31" s="50"/>
      <c r="HC31" s="50"/>
      <c r="HD31" s="50"/>
      <c r="HE31" s="50"/>
      <c r="HF31" s="50"/>
      <c r="HG31" s="50"/>
      <c r="HH31" s="50"/>
      <c r="HI31" s="50"/>
      <c r="HJ31" s="50"/>
      <c r="HK31" s="50"/>
      <c r="HL31" s="50"/>
      <c r="HM31" s="50"/>
      <c r="HN31" s="50"/>
      <c r="HO31" s="50"/>
      <c r="HP31" s="50"/>
      <c r="HQ31" s="50"/>
      <c r="HR31" s="50"/>
      <c r="HS31" s="50"/>
      <c r="HT31" s="50"/>
      <c r="HU31" s="50"/>
      <c r="HV31" s="50"/>
      <c r="HW31" s="50"/>
      <c r="HX31" s="50"/>
    </row>
    <row r="32" spans="1:232" ht="16.5" customHeight="1">
      <c r="A32" s="41" t="s">
        <v>37</v>
      </c>
      <c r="B32" s="77" t="s">
        <v>57</v>
      </c>
      <c r="C32" s="62">
        <v>107082.10725335201</v>
      </c>
      <c r="D32" s="62">
        <v>107082.10725335201</v>
      </c>
      <c r="E32" s="63">
        <f>SUM(E33:E34)</f>
        <v>107082.10725335201</v>
      </c>
      <c r="F32" s="43"/>
    </row>
    <row r="33" spans="1:249" ht="16.5" customHeight="1">
      <c r="A33" s="44" t="s">
        <v>38</v>
      </c>
      <c r="B33" s="45">
        <v>28</v>
      </c>
      <c r="C33" s="64">
        <v>107082.10725335201</v>
      </c>
      <c r="D33" s="64">
        <v>107082.10725335201</v>
      </c>
      <c r="E33" s="65">
        <v>107082.10725335201</v>
      </c>
      <c r="F33" s="46"/>
    </row>
    <row r="34" spans="1:249" ht="16.5" customHeight="1">
      <c r="A34" s="44" t="s">
        <v>39</v>
      </c>
      <c r="B34" s="45">
        <v>29</v>
      </c>
      <c r="C34" s="64">
        <v>0</v>
      </c>
      <c r="D34" s="64">
        <v>0</v>
      </c>
      <c r="E34" s="65">
        <v>0</v>
      </c>
      <c r="F34" s="46"/>
    </row>
    <row r="35" spans="1:249" ht="16.5" customHeight="1">
      <c r="A35" s="41" t="s">
        <v>40</v>
      </c>
      <c r="B35" s="77" t="s">
        <v>58</v>
      </c>
      <c r="C35" s="62">
        <v>10900995.5370849</v>
      </c>
      <c r="D35" s="62">
        <v>9900995.5370848998</v>
      </c>
      <c r="E35" s="63">
        <f>SUM(E36:E38)</f>
        <v>10900995.5370849</v>
      </c>
      <c r="F35" s="43"/>
    </row>
    <row r="36" spans="1:249" ht="16.5" customHeight="1">
      <c r="A36" s="44" t="s">
        <v>41</v>
      </c>
      <c r="B36" s="45">
        <v>31</v>
      </c>
      <c r="C36" s="64">
        <v>10759467.817084899</v>
      </c>
      <c r="D36" s="64">
        <v>9759467.8170848992</v>
      </c>
      <c r="E36" s="65">
        <v>10759467.817084899</v>
      </c>
      <c r="F36" s="46"/>
    </row>
    <row r="37" spans="1:249" ht="16.5" customHeight="1">
      <c r="A37" s="44" t="s">
        <v>42</v>
      </c>
      <c r="B37" s="45">
        <v>32</v>
      </c>
      <c r="C37" s="64">
        <v>141527.72</v>
      </c>
      <c r="D37" s="64">
        <v>141527.72</v>
      </c>
      <c r="E37" s="65">
        <v>141527.72</v>
      </c>
      <c r="F37" s="46"/>
    </row>
    <row r="38" spans="1:249" ht="16.5" customHeight="1">
      <c r="A38" s="44" t="s">
        <v>43</v>
      </c>
      <c r="B38" s="45">
        <v>33</v>
      </c>
      <c r="C38" s="64"/>
      <c r="D38" s="64"/>
      <c r="E38" s="65"/>
      <c r="F38" s="46"/>
    </row>
    <row r="39" spans="1:249" s="28" customFormat="1" ht="16.5" customHeight="1">
      <c r="A39" s="90" t="s">
        <v>44</v>
      </c>
      <c r="B39" s="78" t="s">
        <v>59</v>
      </c>
      <c r="C39" s="67">
        <v>66078956.185607903</v>
      </c>
      <c r="D39" s="67">
        <v>68027540.076395094</v>
      </c>
      <c r="E39" s="68">
        <f>E6+E11+E32+E35</f>
        <v>74337334.534555838</v>
      </c>
      <c r="F39" s="52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  <c r="CL39" s="53"/>
      <c r="CM39" s="53"/>
      <c r="CN39" s="53"/>
      <c r="CO39" s="53"/>
      <c r="CP39" s="53"/>
      <c r="CQ39" s="53"/>
      <c r="CR39" s="53"/>
      <c r="CS39" s="53"/>
      <c r="CT39" s="53"/>
      <c r="CU39" s="53"/>
      <c r="CV39" s="53"/>
      <c r="CW39" s="53"/>
      <c r="CX39" s="53"/>
      <c r="CY39" s="53"/>
      <c r="CZ39" s="53"/>
      <c r="DA39" s="53"/>
      <c r="DB39" s="53"/>
      <c r="DC39" s="53"/>
      <c r="DD39" s="53"/>
      <c r="DE39" s="53"/>
      <c r="DF39" s="53"/>
      <c r="DG39" s="53"/>
      <c r="DH39" s="53"/>
      <c r="DI39" s="53"/>
      <c r="DJ39" s="53"/>
      <c r="DK39" s="53"/>
      <c r="DL39" s="53"/>
      <c r="DM39" s="53"/>
      <c r="DN39" s="53"/>
      <c r="DO39" s="53"/>
      <c r="DP39" s="53"/>
      <c r="DQ39" s="53"/>
      <c r="DR39" s="53"/>
      <c r="DS39" s="53"/>
      <c r="DT39" s="53"/>
      <c r="DU39" s="53"/>
      <c r="DV39" s="53"/>
      <c r="DW39" s="53"/>
      <c r="DX39" s="53"/>
      <c r="DY39" s="53"/>
      <c r="DZ39" s="53"/>
      <c r="EA39" s="53"/>
      <c r="EB39" s="53"/>
      <c r="EC39" s="53"/>
      <c r="ED39" s="53"/>
      <c r="EE39" s="53"/>
      <c r="EF39" s="53"/>
      <c r="EG39" s="53"/>
      <c r="EH39" s="53"/>
      <c r="EI39" s="53"/>
      <c r="EJ39" s="53"/>
      <c r="EK39" s="53"/>
      <c r="EL39" s="53"/>
      <c r="EM39" s="53"/>
      <c r="EN39" s="53"/>
      <c r="EO39" s="53"/>
      <c r="EP39" s="53"/>
      <c r="EQ39" s="53"/>
      <c r="ER39" s="53"/>
      <c r="ES39" s="53"/>
      <c r="ET39" s="53"/>
      <c r="EU39" s="53"/>
      <c r="EV39" s="53"/>
      <c r="EW39" s="53"/>
      <c r="EX39" s="53"/>
      <c r="EY39" s="53"/>
      <c r="EZ39" s="53"/>
      <c r="FA39" s="53"/>
      <c r="FB39" s="53"/>
      <c r="FC39" s="53"/>
      <c r="FD39" s="53"/>
      <c r="FE39" s="53"/>
      <c r="FF39" s="53"/>
      <c r="FG39" s="53"/>
      <c r="FH39" s="53"/>
      <c r="FI39" s="53"/>
      <c r="FJ39" s="53"/>
      <c r="FK39" s="53"/>
      <c r="FL39" s="53"/>
      <c r="FM39" s="53"/>
      <c r="FN39" s="53"/>
      <c r="FO39" s="53"/>
      <c r="FP39" s="53"/>
      <c r="FQ39" s="53"/>
      <c r="FR39" s="53"/>
      <c r="FS39" s="53"/>
      <c r="FT39" s="53"/>
      <c r="FU39" s="53"/>
      <c r="FV39" s="53"/>
      <c r="FW39" s="53"/>
      <c r="FX39" s="53"/>
      <c r="FY39" s="53"/>
      <c r="FZ39" s="53"/>
      <c r="GA39" s="53"/>
      <c r="GB39" s="53"/>
      <c r="GC39" s="53"/>
      <c r="GD39" s="53"/>
      <c r="GE39" s="53"/>
      <c r="GF39" s="53"/>
      <c r="GG39" s="53"/>
      <c r="GH39" s="53"/>
      <c r="GI39" s="53"/>
      <c r="GJ39" s="53"/>
      <c r="GK39" s="53"/>
      <c r="GL39" s="53"/>
      <c r="GM39" s="53"/>
      <c r="GN39" s="53"/>
      <c r="GO39" s="53"/>
      <c r="GP39" s="53"/>
      <c r="GQ39" s="53"/>
      <c r="GR39" s="53"/>
      <c r="GS39" s="53"/>
      <c r="GT39" s="53"/>
      <c r="GU39" s="53"/>
      <c r="GV39" s="53"/>
      <c r="GW39" s="53"/>
      <c r="GX39" s="53"/>
      <c r="GY39" s="53"/>
      <c r="GZ39" s="53"/>
      <c r="HA39" s="53"/>
      <c r="HB39" s="53"/>
      <c r="HC39" s="53"/>
      <c r="HD39" s="53"/>
      <c r="HE39" s="53"/>
      <c r="HF39" s="53"/>
      <c r="HG39" s="53"/>
      <c r="HH39" s="53"/>
      <c r="HI39" s="53"/>
      <c r="HJ39" s="53"/>
      <c r="HK39" s="53"/>
      <c r="HL39" s="53"/>
      <c r="HM39" s="53"/>
      <c r="HN39" s="53"/>
      <c r="HO39" s="53"/>
      <c r="HP39" s="53"/>
      <c r="HQ39" s="53"/>
      <c r="HR39" s="53"/>
      <c r="HS39" s="53"/>
      <c r="HT39" s="53"/>
      <c r="HU39" s="53"/>
      <c r="HV39" s="53"/>
      <c r="HW39" s="53"/>
      <c r="HX39" s="53"/>
    </row>
    <row r="40" spans="1:249" ht="16.5" customHeight="1">
      <c r="A40" s="90" t="s">
        <v>45</v>
      </c>
      <c r="B40" s="45">
        <v>35</v>
      </c>
      <c r="C40" s="64">
        <v>7634000</v>
      </c>
      <c r="D40" s="64">
        <v>7872480</v>
      </c>
      <c r="E40" s="65">
        <f>E42*880</f>
        <v>8247360</v>
      </c>
      <c r="F40" s="46"/>
    </row>
    <row r="41" spans="1:249" s="30" customFormat="1" ht="16.5" customHeight="1">
      <c r="A41" s="90" t="s">
        <v>46</v>
      </c>
      <c r="B41" s="79" t="s">
        <v>61</v>
      </c>
      <c r="C41" s="64">
        <f>C39-C40</f>
        <v>58444956.185607903</v>
      </c>
      <c r="D41" s="64">
        <f t="shared" ref="D41:E41" si="0">D39-D40</f>
        <v>60155060.076395094</v>
      </c>
      <c r="E41" s="64">
        <f t="shared" si="0"/>
        <v>66089974.534555838</v>
      </c>
      <c r="F41" s="54"/>
      <c r="IB41" s="60"/>
      <c r="IC41" s="60"/>
      <c r="ID41" s="60"/>
      <c r="IE41" s="60"/>
      <c r="IF41" s="60"/>
      <c r="IG41" s="60"/>
      <c r="IH41" s="60"/>
      <c r="II41" s="60"/>
      <c r="IJ41" s="60"/>
      <c r="IK41" s="60"/>
      <c r="IL41" s="60"/>
      <c r="IM41" s="60"/>
      <c r="IN41" s="60"/>
      <c r="IO41" s="60"/>
    </row>
    <row r="42" spans="1:249" s="31" customFormat="1" ht="16.5" customHeight="1">
      <c r="A42" s="90" t="s">
        <v>64</v>
      </c>
      <c r="B42" s="51">
        <v>37</v>
      </c>
      <c r="C42" s="67">
        <v>8675</v>
      </c>
      <c r="D42" s="67">
        <v>8946</v>
      </c>
      <c r="E42" s="69">
        <v>9372</v>
      </c>
      <c r="F42" s="55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6"/>
      <c r="BM42" s="56"/>
      <c r="BN42" s="56"/>
      <c r="BO42" s="56"/>
      <c r="BP42" s="56"/>
      <c r="BQ42" s="56"/>
      <c r="BR42" s="56"/>
      <c r="BS42" s="56"/>
      <c r="BT42" s="56"/>
      <c r="BU42" s="56"/>
      <c r="BV42" s="56"/>
      <c r="BW42" s="56"/>
      <c r="BX42" s="56"/>
      <c r="BY42" s="56"/>
      <c r="BZ42" s="56"/>
      <c r="CA42" s="56"/>
      <c r="CB42" s="56"/>
      <c r="CC42" s="56"/>
      <c r="CD42" s="56"/>
      <c r="CE42" s="56"/>
      <c r="CF42" s="56"/>
      <c r="CG42" s="56"/>
      <c r="CH42" s="56"/>
      <c r="CI42" s="56"/>
      <c r="CJ42" s="56"/>
      <c r="CK42" s="56"/>
      <c r="CL42" s="56"/>
      <c r="CM42" s="56"/>
      <c r="CN42" s="56"/>
      <c r="CO42" s="56"/>
      <c r="CP42" s="56"/>
      <c r="CQ42" s="56"/>
      <c r="CR42" s="56"/>
      <c r="CS42" s="56"/>
      <c r="CT42" s="56"/>
      <c r="CU42" s="56"/>
      <c r="CV42" s="56"/>
      <c r="CW42" s="56"/>
      <c r="CX42" s="56"/>
      <c r="CY42" s="56"/>
      <c r="CZ42" s="56"/>
      <c r="DA42" s="56"/>
      <c r="DB42" s="56"/>
      <c r="DC42" s="56"/>
      <c r="DD42" s="56"/>
      <c r="DE42" s="56"/>
      <c r="DF42" s="56"/>
      <c r="DG42" s="56"/>
      <c r="DH42" s="56"/>
      <c r="DI42" s="56"/>
      <c r="DJ42" s="56"/>
      <c r="DK42" s="56"/>
      <c r="DL42" s="56"/>
      <c r="DM42" s="56"/>
      <c r="DN42" s="56"/>
      <c r="DO42" s="56"/>
      <c r="DP42" s="56"/>
      <c r="DQ42" s="56"/>
      <c r="DR42" s="56"/>
      <c r="DS42" s="56"/>
      <c r="DT42" s="56"/>
      <c r="DU42" s="56"/>
      <c r="DV42" s="56"/>
      <c r="DW42" s="56"/>
      <c r="DX42" s="56"/>
      <c r="DY42" s="56"/>
      <c r="DZ42" s="56"/>
      <c r="EA42" s="56"/>
      <c r="EB42" s="56"/>
      <c r="EC42" s="56"/>
      <c r="ED42" s="56"/>
      <c r="EE42" s="56"/>
      <c r="EF42" s="56"/>
      <c r="EG42" s="56"/>
      <c r="EH42" s="56"/>
      <c r="EI42" s="56"/>
      <c r="EJ42" s="56"/>
      <c r="EK42" s="56"/>
      <c r="EL42" s="56"/>
      <c r="EM42" s="56"/>
      <c r="EN42" s="56"/>
      <c r="EO42" s="56"/>
      <c r="EP42" s="56"/>
      <c r="EQ42" s="56"/>
      <c r="ER42" s="56"/>
      <c r="ES42" s="56"/>
      <c r="ET42" s="56"/>
      <c r="EU42" s="56"/>
      <c r="EV42" s="56"/>
      <c r="EW42" s="56"/>
      <c r="EX42" s="56"/>
      <c r="EY42" s="56"/>
      <c r="EZ42" s="56"/>
      <c r="FA42" s="56"/>
      <c r="FB42" s="56"/>
      <c r="FC42" s="56"/>
      <c r="FD42" s="56"/>
      <c r="FE42" s="56"/>
      <c r="FF42" s="56"/>
      <c r="FG42" s="56"/>
      <c r="FH42" s="56"/>
      <c r="FI42" s="56"/>
      <c r="FJ42" s="56"/>
      <c r="FK42" s="56"/>
      <c r="FL42" s="56"/>
      <c r="FM42" s="56"/>
      <c r="FN42" s="56"/>
      <c r="FO42" s="56"/>
      <c r="FP42" s="56"/>
      <c r="FQ42" s="56"/>
      <c r="FR42" s="56"/>
      <c r="FS42" s="56"/>
      <c r="FT42" s="56"/>
      <c r="FU42" s="56"/>
      <c r="FV42" s="56"/>
      <c r="FW42" s="56"/>
      <c r="FX42" s="56"/>
      <c r="FY42" s="56"/>
      <c r="FZ42" s="56"/>
      <c r="GA42" s="56"/>
      <c r="GB42" s="56"/>
      <c r="GC42" s="56"/>
      <c r="GD42" s="56"/>
      <c r="GE42" s="56"/>
      <c r="GF42" s="56"/>
      <c r="GG42" s="56"/>
      <c r="GH42" s="56"/>
      <c r="GI42" s="56"/>
      <c r="GJ42" s="56"/>
      <c r="GK42" s="56"/>
      <c r="GL42" s="56"/>
      <c r="GM42" s="56"/>
      <c r="GN42" s="56"/>
      <c r="GO42" s="56"/>
      <c r="GP42" s="56"/>
      <c r="GQ42" s="56"/>
      <c r="GR42" s="56"/>
      <c r="GS42" s="56"/>
      <c r="GT42" s="56"/>
      <c r="GU42" s="56"/>
      <c r="GV42" s="56"/>
      <c r="GW42" s="56"/>
      <c r="GX42" s="56"/>
      <c r="GY42" s="56"/>
      <c r="GZ42" s="56"/>
      <c r="HA42" s="56"/>
      <c r="HB42" s="56"/>
      <c r="HC42" s="56"/>
      <c r="HD42" s="56"/>
      <c r="HE42" s="56"/>
      <c r="HF42" s="56"/>
      <c r="HG42" s="56"/>
      <c r="HH42" s="56"/>
      <c r="HI42" s="56"/>
      <c r="HJ42" s="56"/>
      <c r="HK42" s="56"/>
      <c r="HL42" s="56"/>
      <c r="HM42" s="56"/>
      <c r="HN42" s="56"/>
      <c r="HO42" s="56"/>
      <c r="HP42" s="56"/>
      <c r="HQ42" s="56"/>
      <c r="HR42" s="56"/>
      <c r="HS42" s="56"/>
      <c r="HT42" s="56"/>
      <c r="HU42" s="56"/>
      <c r="HV42" s="56"/>
      <c r="HW42" s="56"/>
      <c r="HX42" s="56"/>
    </row>
    <row r="43" spans="1:249" s="31" customFormat="1" ht="16.5" customHeight="1">
      <c r="A43" s="90" t="s">
        <v>56</v>
      </c>
      <c r="B43" s="78" t="s">
        <v>60</v>
      </c>
      <c r="C43" s="67">
        <f>C44+C45</f>
        <v>7617.1707418568185</v>
      </c>
      <c r="D43" s="67">
        <f t="shared" ref="D43" si="1">D44+D45</f>
        <v>7604.2410101045261</v>
      </c>
      <c r="E43" s="67">
        <f>E44+E45</f>
        <v>7931.8538769265724</v>
      </c>
      <c r="F43" s="57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56"/>
      <c r="BE43" s="56"/>
      <c r="BF43" s="56"/>
      <c r="BG43" s="56"/>
      <c r="BH43" s="56"/>
      <c r="BI43" s="56"/>
      <c r="BJ43" s="56"/>
      <c r="BK43" s="56"/>
      <c r="BL43" s="56"/>
      <c r="BM43" s="56"/>
      <c r="BN43" s="56"/>
      <c r="BO43" s="56"/>
      <c r="BP43" s="56"/>
      <c r="BQ43" s="56"/>
      <c r="BR43" s="56"/>
      <c r="BS43" s="56"/>
      <c r="BT43" s="56"/>
      <c r="BU43" s="56"/>
      <c r="BV43" s="56"/>
      <c r="BW43" s="56"/>
      <c r="BX43" s="56"/>
      <c r="BY43" s="56"/>
      <c r="BZ43" s="56"/>
      <c r="CA43" s="56"/>
      <c r="CB43" s="56"/>
      <c r="CC43" s="56"/>
      <c r="CD43" s="56"/>
      <c r="CE43" s="56"/>
      <c r="CF43" s="56"/>
      <c r="CG43" s="56"/>
      <c r="CH43" s="56"/>
      <c r="CI43" s="56"/>
      <c r="CJ43" s="56"/>
      <c r="CK43" s="56"/>
      <c r="CL43" s="56"/>
      <c r="CM43" s="56"/>
      <c r="CN43" s="56"/>
      <c r="CO43" s="56"/>
      <c r="CP43" s="56"/>
      <c r="CQ43" s="56"/>
      <c r="CR43" s="56"/>
      <c r="CS43" s="56"/>
      <c r="CT43" s="56"/>
      <c r="CU43" s="56"/>
      <c r="CV43" s="56"/>
      <c r="CW43" s="56"/>
      <c r="CX43" s="56"/>
      <c r="CY43" s="56"/>
      <c r="CZ43" s="56"/>
      <c r="DA43" s="56"/>
      <c r="DB43" s="56"/>
      <c r="DC43" s="56"/>
      <c r="DD43" s="56"/>
      <c r="DE43" s="56"/>
      <c r="DF43" s="56"/>
      <c r="DG43" s="56"/>
      <c r="DH43" s="56"/>
      <c r="DI43" s="56"/>
      <c r="DJ43" s="56"/>
      <c r="DK43" s="56"/>
      <c r="DL43" s="56"/>
      <c r="DM43" s="56"/>
      <c r="DN43" s="56"/>
      <c r="DO43" s="56"/>
      <c r="DP43" s="56"/>
      <c r="DQ43" s="56"/>
      <c r="DR43" s="56"/>
      <c r="DS43" s="56"/>
      <c r="DT43" s="56"/>
      <c r="DU43" s="56"/>
      <c r="DV43" s="56"/>
      <c r="DW43" s="56"/>
      <c r="DX43" s="56"/>
      <c r="DY43" s="56"/>
      <c r="DZ43" s="56"/>
      <c r="EA43" s="56"/>
      <c r="EB43" s="56"/>
      <c r="EC43" s="56"/>
      <c r="ED43" s="56"/>
      <c r="EE43" s="56"/>
      <c r="EF43" s="56"/>
      <c r="EG43" s="56"/>
      <c r="EH43" s="56"/>
      <c r="EI43" s="56"/>
      <c r="EJ43" s="56"/>
      <c r="EK43" s="56"/>
      <c r="EL43" s="56"/>
      <c r="EM43" s="56"/>
      <c r="EN43" s="56"/>
      <c r="EO43" s="56"/>
      <c r="EP43" s="56"/>
      <c r="EQ43" s="56"/>
      <c r="ER43" s="56"/>
      <c r="ES43" s="56"/>
      <c r="ET43" s="56"/>
      <c r="EU43" s="56"/>
      <c r="EV43" s="56"/>
      <c r="EW43" s="56"/>
      <c r="EX43" s="56"/>
      <c r="EY43" s="56"/>
      <c r="EZ43" s="56"/>
      <c r="FA43" s="56"/>
      <c r="FB43" s="56"/>
      <c r="FC43" s="56"/>
      <c r="FD43" s="56"/>
      <c r="FE43" s="56"/>
      <c r="FF43" s="56"/>
      <c r="FG43" s="56"/>
      <c r="FH43" s="56"/>
      <c r="FI43" s="56"/>
      <c r="FJ43" s="56"/>
      <c r="FK43" s="56"/>
      <c r="FL43" s="56"/>
      <c r="FM43" s="56"/>
      <c r="FN43" s="56"/>
      <c r="FO43" s="56"/>
      <c r="FP43" s="56"/>
      <c r="FQ43" s="56"/>
      <c r="FR43" s="56"/>
      <c r="FS43" s="56"/>
      <c r="FT43" s="56"/>
      <c r="FU43" s="56"/>
      <c r="FV43" s="56"/>
      <c r="FW43" s="56"/>
      <c r="FX43" s="56"/>
      <c r="FY43" s="56"/>
      <c r="FZ43" s="56"/>
      <c r="GA43" s="56"/>
      <c r="GB43" s="56"/>
      <c r="GC43" s="56"/>
      <c r="GD43" s="56"/>
      <c r="GE43" s="56"/>
      <c r="GF43" s="56"/>
      <c r="GG43" s="56"/>
      <c r="GH43" s="56"/>
      <c r="GI43" s="56"/>
      <c r="GJ43" s="56"/>
      <c r="GK43" s="56"/>
      <c r="GL43" s="56"/>
      <c r="GM43" s="56"/>
      <c r="GN43" s="56"/>
      <c r="GO43" s="56"/>
      <c r="GP43" s="56"/>
      <c r="GQ43" s="56"/>
      <c r="GR43" s="56"/>
      <c r="GS43" s="56"/>
      <c r="GT43" s="56"/>
      <c r="GU43" s="56"/>
      <c r="GV43" s="56"/>
      <c r="GW43" s="56"/>
      <c r="GX43" s="56"/>
      <c r="GY43" s="56"/>
      <c r="GZ43" s="56"/>
      <c r="HA43" s="56"/>
      <c r="HB43" s="56"/>
      <c r="HC43" s="56"/>
      <c r="HD43" s="56"/>
      <c r="HE43" s="56"/>
      <c r="HF43" s="56"/>
      <c r="HG43" s="56"/>
      <c r="HH43" s="56"/>
      <c r="HI43" s="56"/>
      <c r="HJ43" s="56"/>
      <c r="HK43" s="56"/>
      <c r="HL43" s="56"/>
      <c r="HM43" s="56"/>
      <c r="HN43" s="56"/>
      <c r="HO43" s="56"/>
      <c r="HP43" s="56"/>
      <c r="HQ43" s="56"/>
      <c r="HR43" s="56"/>
      <c r="HS43" s="56"/>
      <c r="HT43" s="56"/>
      <c r="HU43" s="56"/>
      <c r="HV43" s="56"/>
      <c r="HW43" s="56"/>
      <c r="HX43" s="56"/>
    </row>
    <row r="44" spans="1:249" s="32" customFormat="1" ht="16.5" customHeight="1">
      <c r="A44" s="91" t="s">
        <v>65</v>
      </c>
      <c r="B44" s="79" t="s">
        <v>62</v>
      </c>
      <c r="C44" s="64">
        <f>C40/C42</f>
        <v>880</v>
      </c>
      <c r="D44" s="64">
        <f t="shared" ref="D44:E44" si="2">D40/D42</f>
        <v>880</v>
      </c>
      <c r="E44" s="64">
        <f t="shared" si="2"/>
        <v>880</v>
      </c>
      <c r="F44" s="55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8"/>
      <c r="AZ44" s="58"/>
      <c r="BA44" s="58"/>
      <c r="BB44" s="58"/>
      <c r="BC44" s="58"/>
      <c r="BD44" s="58"/>
      <c r="BE44" s="58"/>
      <c r="BF44" s="58"/>
      <c r="BG44" s="58"/>
      <c r="BH44" s="58"/>
      <c r="BI44" s="58"/>
      <c r="BJ44" s="58"/>
      <c r="BK44" s="58"/>
      <c r="BL44" s="58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8"/>
      <c r="CA44" s="58"/>
      <c r="CB44" s="58"/>
      <c r="CC44" s="58"/>
      <c r="CD44" s="58"/>
      <c r="CE44" s="58"/>
      <c r="CF44" s="58"/>
      <c r="CG44" s="58"/>
      <c r="CH44" s="58"/>
      <c r="CI44" s="58"/>
      <c r="CJ44" s="58"/>
      <c r="CK44" s="58"/>
      <c r="CL44" s="58"/>
      <c r="CM44" s="58"/>
      <c r="CN44" s="58"/>
      <c r="CO44" s="58"/>
      <c r="CP44" s="58"/>
      <c r="CQ44" s="58"/>
      <c r="CR44" s="58"/>
      <c r="CS44" s="58"/>
      <c r="CT44" s="58"/>
      <c r="CU44" s="58"/>
      <c r="CV44" s="58"/>
      <c r="CW44" s="58"/>
      <c r="CX44" s="58"/>
      <c r="CY44" s="58"/>
      <c r="CZ44" s="58"/>
      <c r="DA44" s="58"/>
      <c r="DB44" s="58"/>
      <c r="DC44" s="58"/>
      <c r="DD44" s="58"/>
      <c r="DE44" s="58"/>
      <c r="DF44" s="58"/>
      <c r="DG44" s="58"/>
      <c r="DH44" s="58"/>
      <c r="DI44" s="58"/>
      <c r="DJ44" s="58"/>
      <c r="DK44" s="58"/>
      <c r="DL44" s="58"/>
      <c r="DM44" s="58"/>
      <c r="DN44" s="58"/>
      <c r="DO44" s="58"/>
      <c r="DP44" s="58"/>
      <c r="DQ44" s="58"/>
      <c r="DR44" s="58"/>
      <c r="DS44" s="58"/>
      <c r="DT44" s="58"/>
      <c r="DU44" s="58"/>
      <c r="DV44" s="58"/>
      <c r="DW44" s="58"/>
      <c r="DX44" s="58"/>
      <c r="DY44" s="58"/>
      <c r="DZ44" s="58"/>
      <c r="EA44" s="58"/>
      <c r="EB44" s="58"/>
      <c r="EC44" s="58"/>
      <c r="ED44" s="58"/>
      <c r="EE44" s="58"/>
      <c r="EF44" s="58"/>
      <c r="EG44" s="58"/>
      <c r="EH44" s="58"/>
      <c r="EI44" s="58"/>
      <c r="EJ44" s="58"/>
      <c r="EK44" s="58"/>
      <c r="EL44" s="58"/>
      <c r="EM44" s="58"/>
      <c r="EN44" s="58"/>
      <c r="EO44" s="58"/>
      <c r="EP44" s="58"/>
      <c r="EQ44" s="58"/>
      <c r="ER44" s="58"/>
      <c r="ES44" s="58"/>
      <c r="ET44" s="58"/>
      <c r="EU44" s="58"/>
      <c r="EV44" s="58"/>
      <c r="EW44" s="58"/>
      <c r="EX44" s="58"/>
      <c r="EY44" s="58"/>
      <c r="EZ44" s="58"/>
      <c r="FA44" s="58"/>
      <c r="FB44" s="58"/>
      <c r="FC44" s="58"/>
      <c r="FD44" s="58"/>
      <c r="FE44" s="58"/>
      <c r="FF44" s="58"/>
      <c r="FG44" s="58"/>
      <c r="FH44" s="58"/>
      <c r="FI44" s="58"/>
      <c r="FJ44" s="58"/>
      <c r="FK44" s="58"/>
      <c r="FL44" s="58"/>
      <c r="FM44" s="58"/>
      <c r="FN44" s="58"/>
      <c r="FO44" s="58"/>
      <c r="FP44" s="58"/>
      <c r="FQ44" s="58"/>
      <c r="FR44" s="58"/>
      <c r="FS44" s="58"/>
      <c r="FT44" s="58"/>
      <c r="FU44" s="58"/>
      <c r="FV44" s="58"/>
      <c r="FW44" s="58"/>
      <c r="FX44" s="58"/>
      <c r="FY44" s="58"/>
      <c r="FZ44" s="58"/>
      <c r="GA44" s="58"/>
      <c r="GB44" s="58"/>
      <c r="GC44" s="58"/>
      <c r="GD44" s="58"/>
      <c r="GE44" s="58"/>
      <c r="GF44" s="58"/>
      <c r="GG44" s="58"/>
      <c r="GH44" s="58"/>
      <c r="GI44" s="58"/>
      <c r="GJ44" s="58"/>
      <c r="GK44" s="58"/>
      <c r="GL44" s="58"/>
      <c r="GM44" s="58"/>
      <c r="GN44" s="58"/>
      <c r="GO44" s="58"/>
      <c r="GP44" s="58"/>
      <c r="GQ44" s="58"/>
      <c r="GR44" s="58"/>
      <c r="GS44" s="58"/>
      <c r="GT44" s="58"/>
      <c r="GU44" s="58"/>
      <c r="GV44" s="58"/>
      <c r="GW44" s="58"/>
      <c r="GX44" s="58"/>
      <c r="GY44" s="58"/>
      <c r="GZ44" s="58"/>
      <c r="HA44" s="58"/>
      <c r="HB44" s="58"/>
      <c r="HC44" s="58"/>
      <c r="HD44" s="58"/>
      <c r="HE44" s="58"/>
      <c r="HF44" s="58"/>
      <c r="HG44" s="58"/>
      <c r="HH44" s="58"/>
      <c r="HI44" s="58"/>
      <c r="HJ44" s="58"/>
      <c r="HK44" s="58"/>
      <c r="HL44" s="58"/>
      <c r="HM44" s="58"/>
      <c r="HN44" s="58"/>
      <c r="HO44" s="58"/>
      <c r="HP44" s="58"/>
      <c r="HQ44" s="58"/>
      <c r="HR44" s="58"/>
      <c r="HS44" s="58"/>
      <c r="HT44" s="58"/>
      <c r="HU44" s="58"/>
      <c r="HV44" s="58"/>
      <c r="HW44" s="58"/>
      <c r="HX44" s="58"/>
    </row>
    <row r="45" spans="1:249" s="32" customFormat="1" ht="16.5" customHeight="1">
      <c r="A45" s="92" t="s">
        <v>66</v>
      </c>
      <c r="B45" s="80" t="s">
        <v>63</v>
      </c>
      <c r="C45" s="70">
        <f>C41/C42</f>
        <v>6737.1707418568185</v>
      </c>
      <c r="D45" s="70">
        <f t="shared" ref="D45:E45" si="3">D41/D42</f>
        <v>6724.2410101045261</v>
      </c>
      <c r="E45" s="70">
        <f t="shared" si="3"/>
        <v>7051.8538769265724</v>
      </c>
      <c r="F45" s="59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  <c r="AU45" s="58"/>
      <c r="AV45" s="58"/>
      <c r="AW45" s="58"/>
      <c r="AX45" s="58"/>
      <c r="AY45" s="58"/>
      <c r="AZ45" s="58"/>
      <c r="BA45" s="58"/>
      <c r="BB45" s="58"/>
      <c r="BC45" s="58"/>
      <c r="BD45" s="58"/>
      <c r="BE45" s="58"/>
      <c r="BF45" s="58"/>
      <c r="BG45" s="58"/>
      <c r="BH45" s="58"/>
      <c r="BI45" s="58"/>
      <c r="BJ45" s="58"/>
      <c r="BK45" s="58"/>
      <c r="BL45" s="58"/>
      <c r="BM45" s="58"/>
      <c r="BN45" s="58"/>
      <c r="BO45" s="58"/>
      <c r="BP45" s="58"/>
      <c r="BQ45" s="58"/>
      <c r="BR45" s="58"/>
      <c r="BS45" s="58"/>
      <c r="BT45" s="58"/>
      <c r="BU45" s="58"/>
      <c r="BV45" s="58"/>
      <c r="BW45" s="58"/>
      <c r="BX45" s="58"/>
      <c r="BY45" s="58"/>
      <c r="BZ45" s="58"/>
      <c r="CA45" s="58"/>
      <c r="CB45" s="58"/>
      <c r="CC45" s="58"/>
      <c r="CD45" s="58"/>
      <c r="CE45" s="58"/>
      <c r="CF45" s="58"/>
      <c r="CG45" s="58"/>
      <c r="CH45" s="58"/>
      <c r="CI45" s="58"/>
      <c r="CJ45" s="58"/>
      <c r="CK45" s="58"/>
      <c r="CL45" s="58"/>
      <c r="CM45" s="58"/>
      <c r="CN45" s="58"/>
      <c r="CO45" s="58"/>
      <c r="CP45" s="58"/>
      <c r="CQ45" s="58"/>
      <c r="CR45" s="58"/>
      <c r="CS45" s="58"/>
      <c r="CT45" s="58"/>
      <c r="CU45" s="58"/>
      <c r="CV45" s="58"/>
      <c r="CW45" s="58"/>
      <c r="CX45" s="58"/>
      <c r="CY45" s="58"/>
      <c r="CZ45" s="58"/>
      <c r="DA45" s="58"/>
      <c r="DB45" s="58"/>
      <c r="DC45" s="58"/>
      <c r="DD45" s="58"/>
      <c r="DE45" s="58"/>
      <c r="DF45" s="58"/>
      <c r="DG45" s="58"/>
      <c r="DH45" s="58"/>
      <c r="DI45" s="58"/>
      <c r="DJ45" s="58"/>
      <c r="DK45" s="58"/>
      <c r="DL45" s="58"/>
      <c r="DM45" s="58"/>
      <c r="DN45" s="58"/>
      <c r="DO45" s="58"/>
      <c r="DP45" s="58"/>
      <c r="DQ45" s="58"/>
      <c r="DR45" s="58"/>
      <c r="DS45" s="58"/>
      <c r="DT45" s="58"/>
      <c r="DU45" s="58"/>
      <c r="DV45" s="58"/>
      <c r="DW45" s="58"/>
      <c r="DX45" s="58"/>
      <c r="DY45" s="58"/>
      <c r="DZ45" s="58"/>
      <c r="EA45" s="58"/>
      <c r="EB45" s="58"/>
      <c r="EC45" s="58"/>
      <c r="ED45" s="58"/>
      <c r="EE45" s="58"/>
      <c r="EF45" s="58"/>
      <c r="EG45" s="58"/>
      <c r="EH45" s="58"/>
      <c r="EI45" s="58"/>
      <c r="EJ45" s="58"/>
      <c r="EK45" s="58"/>
      <c r="EL45" s="58"/>
      <c r="EM45" s="58"/>
      <c r="EN45" s="58"/>
      <c r="EO45" s="58"/>
      <c r="EP45" s="58"/>
      <c r="EQ45" s="58"/>
      <c r="ER45" s="58"/>
      <c r="ES45" s="58"/>
      <c r="ET45" s="58"/>
      <c r="EU45" s="58"/>
      <c r="EV45" s="58"/>
      <c r="EW45" s="58"/>
      <c r="EX45" s="58"/>
      <c r="EY45" s="58"/>
      <c r="EZ45" s="58"/>
      <c r="FA45" s="58"/>
      <c r="FB45" s="58"/>
      <c r="FC45" s="58"/>
      <c r="FD45" s="58"/>
      <c r="FE45" s="58"/>
      <c r="FF45" s="58"/>
      <c r="FG45" s="58"/>
      <c r="FH45" s="58"/>
      <c r="FI45" s="58"/>
      <c r="FJ45" s="58"/>
      <c r="FK45" s="58"/>
      <c r="FL45" s="58"/>
      <c r="FM45" s="58"/>
      <c r="FN45" s="58"/>
      <c r="FO45" s="58"/>
      <c r="FP45" s="58"/>
      <c r="FQ45" s="58"/>
      <c r="FR45" s="58"/>
      <c r="FS45" s="58"/>
      <c r="FT45" s="58"/>
      <c r="FU45" s="58"/>
      <c r="FV45" s="58"/>
      <c r="FW45" s="58"/>
      <c r="FX45" s="58"/>
      <c r="FY45" s="58"/>
      <c r="FZ45" s="58"/>
      <c r="GA45" s="58"/>
      <c r="GB45" s="58"/>
      <c r="GC45" s="58"/>
      <c r="GD45" s="58"/>
      <c r="GE45" s="58"/>
      <c r="GF45" s="58"/>
      <c r="GG45" s="58"/>
      <c r="GH45" s="58"/>
      <c r="GI45" s="58"/>
      <c r="GJ45" s="58"/>
      <c r="GK45" s="58"/>
      <c r="GL45" s="58"/>
      <c r="GM45" s="58"/>
      <c r="GN45" s="58"/>
      <c r="GO45" s="58"/>
      <c r="GP45" s="58"/>
      <c r="GQ45" s="58"/>
      <c r="GR45" s="58"/>
      <c r="GS45" s="58"/>
      <c r="GT45" s="58"/>
      <c r="GU45" s="58"/>
      <c r="GV45" s="58"/>
      <c r="GW45" s="58"/>
      <c r="GX45" s="58"/>
      <c r="GY45" s="58"/>
      <c r="GZ45" s="58"/>
      <c r="HA45" s="58"/>
      <c r="HB45" s="58"/>
      <c r="HC45" s="58"/>
      <c r="HD45" s="58"/>
      <c r="HE45" s="58"/>
      <c r="HF45" s="58"/>
      <c r="HG45" s="58"/>
      <c r="HH45" s="58"/>
      <c r="HI45" s="58"/>
      <c r="HJ45" s="58"/>
      <c r="HK45" s="58"/>
      <c r="HL45" s="58"/>
      <c r="HM45" s="58"/>
      <c r="HN45" s="58"/>
      <c r="HO45" s="58"/>
      <c r="HP45" s="58"/>
      <c r="HQ45" s="58"/>
      <c r="HR45" s="58"/>
      <c r="HS45" s="58"/>
      <c r="HT45" s="58"/>
      <c r="HU45" s="58"/>
      <c r="HV45" s="58"/>
      <c r="HW45" s="58"/>
      <c r="HX45" s="58"/>
    </row>
  </sheetData>
  <mergeCells count="7">
    <mergeCell ref="A2:F2"/>
    <mergeCell ref="A4:A5"/>
    <mergeCell ref="B4:B5"/>
    <mergeCell ref="C4:C5"/>
    <mergeCell ref="D4:D5"/>
    <mergeCell ref="E4:E5"/>
    <mergeCell ref="F4:F5"/>
  </mergeCells>
  <phoneticPr fontId="31" type="noConversion"/>
  <printOptions horizontalCentered="1"/>
  <pageMargins left="0.196527777777778" right="0.118055555555556" top="0.94444444444444398" bottom="0.74791666666666701" header="0.70833333333333304" footer="0.31458333333333299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Q45"/>
  <sheetViews>
    <sheetView zoomScale="90" zoomScaleNormal="90" workbookViewId="0">
      <pane xSplit="2" ySplit="5" topLeftCell="C6" activePane="bottomRight" state="frozen"/>
      <selection pane="topRight"/>
      <selection pane="bottomLeft"/>
      <selection pane="bottomRight"/>
    </sheetView>
  </sheetViews>
  <sheetFormatPr defaultColWidth="9" defaultRowHeight="16.5" customHeight="1"/>
  <cols>
    <col min="1" max="1" width="28.75" style="33" customWidth="1"/>
    <col min="2" max="4" width="13.875" style="33" customWidth="1"/>
    <col min="5" max="5" width="17.25" style="34" customWidth="1"/>
    <col min="6" max="6" width="12.125" style="35" customWidth="1"/>
    <col min="7" max="7" width="9" style="33"/>
    <col min="8" max="8" width="14.125" style="33"/>
    <col min="9" max="234" width="9" style="33"/>
    <col min="235" max="16384" width="9" style="29"/>
  </cols>
  <sheetData>
    <row r="1" spans="1:6" ht="16.5" customHeight="1">
      <c r="A1" s="99" t="s">
        <v>68</v>
      </c>
    </row>
    <row r="2" spans="1:6" ht="33" customHeight="1">
      <c r="A2" s="81" t="s">
        <v>47</v>
      </c>
      <c r="B2" s="81"/>
      <c r="C2" s="81"/>
      <c r="D2" s="81"/>
      <c r="E2" s="81"/>
      <c r="F2" s="81"/>
    </row>
    <row r="3" spans="1:6" s="25" customFormat="1" ht="16.5" customHeight="1">
      <c r="A3" s="36"/>
      <c r="B3" s="37"/>
      <c r="C3" s="38"/>
      <c r="D3" s="38"/>
      <c r="E3" s="39"/>
      <c r="F3" s="40" t="s">
        <v>1</v>
      </c>
    </row>
    <row r="4" spans="1:6" s="26" customFormat="1" ht="16.5" customHeight="1">
      <c r="A4" s="82" t="s">
        <v>2</v>
      </c>
      <c r="B4" s="84" t="s">
        <v>3</v>
      </c>
      <c r="C4" s="93" t="s">
        <v>4</v>
      </c>
      <c r="D4" s="93" t="s">
        <v>5</v>
      </c>
      <c r="E4" s="95" t="s">
        <v>6</v>
      </c>
      <c r="F4" s="97" t="s">
        <v>7</v>
      </c>
    </row>
    <row r="5" spans="1:6" s="26" customFormat="1" ht="16.5" customHeight="1">
      <c r="A5" s="83"/>
      <c r="B5" s="85"/>
      <c r="C5" s="94"/>
      <c r="D5" s="94"/>
      <c r="E5" s="96"/>
      <c r="F5" s="98"/>
    </row>
    <row r="6" spans="1:6" ht="16.5" customHeight="1">
      <c r="A6" s="41" t="s">
        <v>9</v>
      </c>
      <c r="B6" s="42" t="s">
        <v>10</v>
      </c>
      <c r="C6" s="62">
        <v>19364948.402823702</v>
      </c>
      <c r="D6" s="62">
        <v>25505948.402823702</v>
      </c>
      <c r="E6" s="71">
        <v>25394948.402823702</v>
      </c>
      <c r="F6" s="43"/>
    </row>
    <row r="7" spans="1:6" ht="16.5" customHeight="1">
      <c r="A7" s="44" t="s">
        <v>11</v>
      </c>
      <c r="B7" s="45">
        <v>2</v>
      </c>
      <c r="C7" s="64">
        <v>13189525.76</v>
      </c>
      <c r="D7" s="64">
        <v>16369525.76</v>
      </c>
      <c r="E7" s="72">
        <v>16889525.760000002</v>
      </c>
      <c r="F7" s="46"/>
    </row>
    <row r="8" spans="1:6" ht="16.5" customHeight="1">
      <c r="A8" s="44" t="s">
        <v>12</v>
      </c>
      <c r="B8" s="45">
        <v>3</v>
      </c>
      <c r="C8" s="64">
        <v>4757086.4735371703</v>
      </c>
      <c r="D8" s="64">
        <v>5888086.4735371703</v>
      </c>
      <c r="E8" s="72">
        <v>5957086.4735371703</v>
      </c>
      <c r="F8" s="46"/>
    </row>
    <row r="9" spans="1:6" ht="16.5" customHeight="1">
      <c r="A9" s="44" t="s">
        <v>13</v>
      </c>
      <c r="B9" s="45">
        <v>4</v>
      </c>
      <c r="C9" s="64">
        <v>1206438.5455159701</v>
      </c>
      <c r="D9" s="64">
        <v>2706438.5455159699</v>
      </c>
      <c r="E9" s="72">
        <v>2006438.5455159701</v>
      </c>
      <c r="F9" s="46"/>
    </row>
    <row r="10" spans="1:6" ht="16.5" customHeight="1">
      <c r="A10" s="44" t="s">
        <v>14</v>
      </c>
      <c r="B10" s="45">
        <v>5</v>
      </c>
      <c r="C10" s="64">
        <v>211897.62377057</v>
      </c>
      <c r="D10" s="64">
        <v>541897.62377057003</v>
      </c>
      <c r="E10" s="72">
        <v>541897.62377057003</v>
      </c>
      <c r="F10" s="46"/>
    </row>
    <row r="11" spans="1:6" ht="16.5" customHeight="1">
      <c r="A11" s="41" t="s">
        <v>15</v>
      </c>
      <c r="B11" s="47" t="s">
        <v>16</v>
      </c>
      <c r="C11" s="66">
        <v>19759526.188887399</v>
      </c>
      <c r="D11" s="66">
        <v>19247905.198100202</v>
      </c>
      <c r="E11" s="71">
        <v>22094850.388887402</v>
      </c>
      <c r="F11" s="43"/>
    </row>
    <row r="12" spans="1:6" ht="16.5" customHeight="1">
      <c r="A12" s="44" t="s">
        <v>17</v>
      </c>
      <c r="B12" s="45">
        <v>7</v>
      </c>
      <c r="C12" s="64">
        <v>661093.53979030601</v>
      </c>
      <c r="D12" s="64">
        <v>662204.74979030597</v>
      </c>
      <c r="E12" s="72">
        <v>662204.74979030597</v>
      </c>
      <c r="F12" s="46"/>
    </row>
    <row r="13" spans="1:6" ht="16.5" customHeight="1">
      <c r="A13" s="44" t="s">
        <v>18</v>
      </c>
      <c r="B13" s="45">
        <v>8</v>
      </c>
      <c r="C13" s="64">
        <v>2413459.8056411101</v>
      </c>
      <c r="D13" s="64">
        <v>1604571.01564111</v>
      </c>
      <c r="E13" s="72">
        <v>3004571.01564111</v>
      </c>
      <c r="F13" s="46"/>
    </row>
    <row r="14" spans="1:6" ht="16.5" customHeight="1">
      <c r="A14" s="44" t="s">
        <v>19</v>
      </c>
      <c r="B14" s="45">
        <v>9</v>
      </c>
      <c r="C14" s="64">
        <v>23954.970017251399</v>
      </c>
      <c r="D14" s="64">
        <v>25066.180017251401</v>
      </c>
      <c r="E14" s="72">
        <v>25066.180017251401</v>
      </c>
      <c r="F14" s="46"/>
    </row>
    <row r="15" spans="1:6" ht="16.5" customHeight="1">
      <c r="A15" s="44" t="s">
        <v>20</v>
      </c>
      <c r="B15" s="45">
        <v>10</v>
      </c>
      <c r="C15" s="64">
        <v>563252.14179982699</v>
      </c>
      <c r="D15" s="64">
        <v>564363.35179982695</v>
      </c>
      <c r="E15" s="72">
        <v>564363.35179982695</v>
      </c>
      <c r="F15" s="46"/>
    </row>
    <row r="16" spans="1:6" ht="16.5" customHeight="1">
      <c r="A16" s="44" t="s">
        <v>21</v>
      </c>
      <c r="B16" s="45">
        <v>11</v>
      </c>
      <c r="C16" s="64">
        <v>20188.8931282228</v>
      </c>
      <c r="D16" s="64">
        <v>21300.1031282228</v>
      </c>
      <c r="E16" s="72">
        <v>21300.1031282228</v>
      </c>
      <c r="F16" s="46"/>
    </row>
    <row r="17" spans="1:234" ht="16.5" customHeight="1">
      <c r="A17" s="44" t="s">
        <v>22</v>
      </c>
      <c r="B17" s="45">
        <v>12</v>
      </c>
      <c r="C17" s="64">
        <v>1246639.72397164</v>
      </c>
      <c r="D17" s="64">
        <v>1649977.93397164</v>
      </c>
      <c r="E17" s="72">
        <v>2047750.93397164</v>
      </c>
      <c r="F17" s="46"/>
    </row>
    <row r="18" spans="1:234" s="27" customFormat="1" ht="16.5" customHeight="1">
      <c r="A18" s="48" t="s">
        <v>23</v>
      </c>
      <c r="B18" s="45">
        <v>13</v>
      </c>
      <c r="C18" s="64">
        <v>595558.85497077997</v>
      </c>
      <c r="D18" s="64">
        <v>496670.06497077999</v>
      </c>
      <c r="E18" s="72">
        <v>596670.06497078005</v>
      </c>
      <c r="F18" s="49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50"/>
      <c r="CT18" s="50"/>
      <c r="CU18" s="50"/>
      <c r="CV18" s="50"/>
      <c r="CW18" s="50"/>
      <c r="CX18" s="50"/>
      <c r="CY18" s="50"/>
      <c r="CZ18" s="50"/>
      <c r="DA18" s="50"/>
      <c r="DB18" s="50"/>
      <c r="DC18" s="50"/>
      <c r="DD18" s="50"/>
      <c r="DE18" s="50"/>
      <c r="DF18" s="50"/>
      <c r="DG18" s="50"/>
      <c r="DH18" s="50"/>
      <c r="DI18" s="50"/>
      <c r="DJ18" s="50"/>
      <c r="DK18" s="50"/>
      <c r="DL18" s="50"/>
      <c r="DM18" s="50"/>
      <c r="DN18" s="50"/>
      <c r="DO18" s="50"/>
      <c r="DP18" s="50"/>
      <c r="DQ18" s="50"/>
      <c r="DR18" s="50"/>
      <c r="DS18" s="50"/>
      <c r="DT18" s="50"/>
      <c r="DU18" s="50"/>
      <c r="DV18" s="50"/>
      <c r="DW18" s="50"/>
      <c r="DX18" s="50"/>
      <c r="DY18" s="50"/>
      <c r="DZ18" s="50"/>
      <c r="EA18" s="50"/>
      <c r="EB18" s="50"/>
      <c r="EC18" s="50"/>
      <c r="ED18" s="50"/>
      <c r="EE18" s="50"/>
      <c r="EF18" s="50"/>
      <c r="EG18" s="50"/>
      <c r="EH18" s="50"/>
      <c r="EI18" s="50"/>
      <c r="EJ18" s="50"/>
      <c r="EK18" s="50"/>
      <c r="EL18" s="50"/>
      <c r="EM18" s="50"/>
      <c r="EN18" s="50"/>
      <c r="EO18" s="50"/>
      <c r="EP18" s="50"/>
      <c r="EQ18" s="50"/>
      <c r="ER18" s="50"/>
      <c r="ES18" s="50"/>
      <c r="ET18" s="50"/>
      <c r="EU18" s="50"/>
      <c r="EV18" s="50"/>
      <c r="EW18" s="50"/>
      <c r="EX18" s="50"/>
      <c r="EY18" s="50"/>
      <c r="EZ18" s="50"/>
      <c r="FA18" s="50"/>
      <c r="FB18" s="50"/>
      <c r="FC18" s="50"/>
      <c r="FD18" s="50"/>
      <c r="FE18" s="50"/>
      <c r="FF18" s="50"/>
      <c r="FG18" s="50"/>
      <c r="FH18" s="50"/>
      <c r="FI18" s="50"/>
      <c r="FJ18" s="50"/>
      <c r="FK18" s="50"/>
      <c r="FL18" s="50"/>
      <c r="FM18" s="50"/>
      <c r="FN18" s="50"/>
      <c r="FO18" s="50"/>
      <c r="FP18" s="50"/>
      <c r="FQ18" s="50"/>
      <c r="FR18" s="50"/>
      <c r="FS18" s="50"/>
      <c r="FT18" s="50"/>
      <c r="FU18" s="50"/>
      <c r="FV18" s="50"/>
      <c r="FW18" s="50"/>
      <c r="FX18" s="50"/>
      <c r="FY18" s="50"/>
      <c r="FZ18" s="50"/>
      <c r="GA18" s="50"/>
      <c r="GB18" s="50"/>
      <c r="GC18" s="50"/>
      <c r="GD18" s="50"/>
      <c r="GE18" s="50"/>
      <c r="GF18" s="50"/>
      <c r="GG18" s="50"/>
      <c r="GH18" s="50"/>
      <c r="GI18" s="50"/>
      <c r="GJ18" s="50"/>
      <c r="GK18" s="50"/>
      <c r="GL18" s="50"/>
      <c r="GM18" s="50"/>
      <c r="GN18" s="50"/>
      <c r="GO18" s="50"/>
      <c r="GP18" s="50"/>
      <c r="GQ18" s="50"/>
      <c r="GR18" s="50"/>
      <c r="GS18" s="50"/>
      <c r="GT18" s="50"/>
      <c r="GU18" s="50"/>
      <c r="GV18" s="50"/>
      <c r="GW18" s="50"/>
      <c r="GX18" s="50"/>
      <c r="GY18" s="50"/>
      <c r="GZ18" s="50"/>
      <c r="HA18" s="50"/>
      <c r="HB18" s="50"/>
      <c r="HC18" s="50"/>
      <c r="HD18" s="50"/>
      <c r="HE18" s="50"/>
      <c r="HF18" s="50"/>
      <c r="HG18" s="50"/>
      <c r="HH18" s="50"/>
      <c r="HI18" s="50"/>
      <c r="HJ18" s="50"/>
      <c r="HK18" s="50"/>
      <c r="HL18" s="50"/>
      <c r="HM18" s="50"/>
      <c r="HN18" s="50"/>
      <c r="HO18" s="50"/>
      <c r="HP18" s="50"/>
      <c r="HQ18" s="50"/>
      <c r="HR18" s="50"/>
      <c r="HS18" s="50"/>
      <c r="HT18" s="50"/>
      <c r="HU18" s="50"/>
      <c r="HV18" s="50"/>
      <c r="HW18" s="50"/>
      <c r="HX18" s="50"/>
      <c r="HY18" s="50"/>
      <c r="HZ18" s="50"/>
    </row>
    <row r="19" spans="1:234" s="27" customFormat="1" ht="16.5" customHeight="1">
      <c r="A19" s="48" t="s">
        <v>24</v>
      </c>
      <c r="B19" s="45">
        <v>14</v>
      </c>
      <c r="C19" s="64">
        <v>368354.44660020602</v>
      </c>
      <c r="D19" s="64">
        <v>369565.65660020598</v>
      </c>
      <c r="E19" s="72">
        <v>369565.65660020598</v>
      </c>
      <c r="F19" s="49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0"/>
      <c r="CA19" s="50"/>
      <c r="CB19" s="50"/>
      <c r="CC19" s="50"/>
      <c r="CD19" s="50"/>
      <c r="CE19" s="50"/>
      <c r="CF19" s="50"/>
      <c r="CG19" s="50"/>
      <c r="CH19" s="50"/>
      <c r="CI19" s="50"/>
      <c r="CJ19" s="50"/>
      <c r="CK19" s="50"/>
      <c r="CL19" s="50"/>
      <c r="CM19" s="50"/>
      <c r="CN19" s="50"/>
      <c r="CO19" s="50"/>
      <c r="CP19" s="50"/>
      <c r="CQ19" s="50"/>
      <c r="CR19" s="50"/>
      <c r="CS19" s="50"/>
      <c r="CT19" s="50"/>
      <c r="CU19" s="50"/>
      <c r="CV19" s="50"/>
      <c r="CW19" s="50"/>
      <c r="CX19" s="50"/>
      <c r="CY19" s="50"/>
      <c r="CZ19" s="50"/>
      <c r="DA19" s="50"/>
      <c r="DB19" s="50"/>
      <c r="DC19" s="50"/>
      <c r="DD19" s="50"/>
      <c r="DE19" s="50"/>
      <c r="DF19" s="50"/>
      <c r="DG19" s="50"/>
      <c r="DH19" s="50"/>
      <c r="DI19" s="50"/>
      <c r="DJ19" s="50"/>
      <c r="DK19" s="50"/>
      <c r="DL19" s="50"/>
      <c r="DM19" s="50"/>
      <c r="DN19" s="50"/>
      <c r="DO19" s="50"/>
      <c r="DP19" s="50"/>
      <c r="DQ19" s="50"/>
      <c r="DR19" s="50"/>
      <c r="DS19" s="50"/>
      <c r="DT19" s="50"/>
      <c r="DU19" s="50"/>
      <c r="DV19" s="50"/>
      <c r="DW19" s="50"/>
      <c r="DX19" s="50"/>
      <c r="DY19" s="50"/>
      <c r="DZ19" s="50"/>
      <c r="EA19" s="50"/>
      <c r="EB19" s="50"/>
      <c r="EC19" s="50"/>
      <c r="ED19" s="50"/>
      <c r="EE19" s="50"/>
      <c r="EF19" s="50"/>
      <c r="EG19" s="50"/>
      <c r="EH19" s="50"/>
      <c r="EI19" s="50"/>
      <c r="EJ19" s="50"/>
      <c r="EK19" s="50"/>
      <c r="EL19" s="50"/>
      <c r="EM19" s="50"/>
      <c r="EN19" s="50"/>
      <c r="EO19" s="50"/>
      <c r="EP19" s="50"/>
      <c r="EQ19" s="50"/>
      <c r="ER19" s="50"/>
      <c r="ES19" s="50"/>
      <c r="ET19" s="50"/>
      <c r="EU19" s="50"/>
      <c r="EV19" s="50"/>
      <c r="EW19" s="50"/>
      <c r="EX19" s="50"/>
      <c r="EY19" s="50"/>
      <c r="EZ19" s="50"/>
      <c r="FA19" s="50"/>
      <c r="FB19" s="50"/>
      <c r="FC19" s="50"/>
      <c r="FD19" s="50"/>
      <c r="FE19" s="50"/>
      <c r="FF19" s="50"/>
      <c r="FG19" s="50"/>
      <c r="FH19" s="50"/>
      <c r="FI19" s="50"/>
      <c r="FJ19" s="50"/>
      <c r="FK19" s="50"/>
      <c r="FL19" s="50"/>
      <c r="FM19" s="50"/>
      <c r="FN19" s="50"/>
      <c r="FO19" s="50"/>
      <c r="FP19" s="50"/>
      <c r="FQ19" s="50"/>
      <c r="FR19" s="50"/>
      <c r="FS19" s="50"/>
      <c r="FT19" s="50"/>
      <c r="FU19" s="50"/>
      <c r="FV19" s="50"/>
      <c r="FW19" s="50"/>
      <c r="FX19" s="50"/>
      <c r="FY19" s="50"/>
      <c r="FZ19" s="50"/>
      <c r="GA19" s="50"/>
      <c r="GB19" s="50"/>
      <c r="GC19" s="50"/>
      <c r="GD19" s="50"/>
      <c r="GE19" s="50"/>
      <c r="GF19" s="50"/>
      <c r="GG19" s="50"/>
      <c r="GH19" s="50"/>
      <c r="GI19" s="50"/>
      <c r="GJ19" s="50"/>
      <c r="GK19" s="50"/>
      <c r="GL19" s="50"/>
      <c r="GM19" s="50"/>
      <c r="GN19" s="50"/>
      <c r="GO19" s="50"/>
      <c r="GP19" s="50"/>
      <c r="GQ19" s="50"/>
      <c r="GR19" s="50"/>
      <c r="GS19" s="50"/>
      <c r="GT19" s="50"/>
      <c r="GU19" s="50"/>
      <c r="GV19" s="50"/>
      <c r="GW19" s="50"/>
      <c r="GX19" s="50"/>
      <c r="GY19" s="50"/>
      <c r="GZ19" s="50"/>
      <c r="HA19" s="50"/>
      <c r="HB19" s="50"/>
      <c r="HC19" s="50"/>
      <c r="HD19" s="50"/>
      <c r="HE19" s="50"/>
      <c r="HF19" s="50"/>
      <c r="HG19" s="50"/>
      <c r="HH19" s="50"/>
      <c r="HI19" s="50"/>
      <c r="HJ19" s="50"/>
      <c r="HK19" s="50"/>
      <c r="HL19" s="50"/>
      <c r="HM19" s="50"/>
      <c r="HN19" s="50"/>
      <c r="HO19" s="50"/>
      <c r="HP19" s="50"/>
      <c r="HQ19" s="50"/>
      <c r="HR19" s="50"/>
      <c r="HS19" s="50"/>
      <c r="HT19" s="50"/>
      <c r="HU19" s="50"/>
      <c r="HV19" s="50"/>
      <c r="HW19" s="50"/>
      <c r="HX19" s="50"/>
      <c r="HY19" s="50"/>
      <c r="HZ19" s="50"/>
    </row>
    <row r="20" spans="1:234" s="27" customFormat="1" ht="16.5" customHeight="1">
      <c r="A20" s="48" t="s">
        <v>25</v>
      </c>
      <c r="B20" s="45">
        <v>15</v>
      </c>
      <c r="C20" s="64">
        <v>12108.745311103499</v>
      </c>
      <c r="D20" s="64">
        <v>13219.9553111035</v>
      </c>
      <c r="E20" s="72">
        <v>13219.9553111035</v>
      </c>
      <c r="F20" s="49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0"/>
      <c r="CA20" s="50"/>
      <c r="CB20" s="50"/>
      <c r="CC20" s="50"/>
      <c r="CD20" s="50"/>
      <c r="CE20" s="50"/>
      <c r="CF20" s="50"/>
      <c r="CG20" s="50"/>
      <c r="CH20" s="50"/>
      <c r="CI20" s="50"/>
      <c r="CJ20" s="50"/>
      <c r="CK20" s="50"/>
      <c r="CL20" s="50"/>
      <c r="CM20" s="50"/>
      <c r="CN20" s="50"/>
      <c r="CO20" s="50"/>
      <c r="CP20" s="50"/>
      <c r="CQ20" s="50"/>
      <c r="CR20" s="50"/>
      <c r="CS20" s="50"/>
      <c r="CT20" s="50"/>
      <c r="CU20" s="50"/>
      <c r="CV20" s="50"/>
      <c r="CW20" s="50"/>
      <c r="CX20" s="50"/>
      <c r="CY20" s="50"/>
      <c r="CZ20" s="50"/>
      <c r="DA20" s="50"/>
      <c r="DB20" s="50"/>
      <c r="DC20" s="50"/>
      <c r="DD20" s="50"/>
      <c r="DE20" s="50"/>
      <c r="DF20" s="50"/>
      <c r="DG20" s="50"/>
      <c r="DH20" s="50"/>
      <c r="DI20" s="50"/>
      <c r="DJ20" s="50"/>
      <c r="DK20" s="50"/>
      <c r="DL20" s="50"/>
      <c r="DM20" s="50"/>
      <c r="DN20" s="50"/>
      <c r="DO20" s="50"/>
      <c r="DP20" s="50"/>
      <c r="DQ20" s="50"/>
      <c r="DR20" s="50"/>
      <c r="DS20" s="50"/>
      <c r="DT20" s="50"/>
      <c r="DU20" s="50"/>
      <c r="DV20" s="50"/>
      <c r="DW20" s="50"/>
      <c r="DX20" s="50"/>
      <c r="DY20" s="50"/>
      <c r="DZ20" s="50"/>
      <c r="EA20" s="50"/>
      <c r="EB20" s="50"/>
      <c r="EC20" s="50"/>
      <c r="ED20" s="50"/>
      <c r="EE20" s="50"/>
      <c r="EF20" s="50"/>
      <c r="EG20" s="50"/>
      <c r="EH20" s="50"/>
      <c r="EI20" s="50"/>
      <c r="EJ20" s="50"/>
      <c r="EK20" s="50"/>
      <c r="EL20" s="50"/>
      <c r="EM20" s="50"/>
      <c r="EN20" s="50"/>
      <c r="EO20" s="50"/>
      <c r="EP20" s="50"/>
      <c r="EQ20" s="50"/>
      <c r="ER20" s="50"/>
      <c r="ES20" s="50"/>
      <c r="ET20" s="50"/>
      <c r="EU20" s="50"/>
      <c r="EV20" s="50"/>
      <c r="EW20" s="50"/>
      <c r="EX20" s="50"/>
      <c r="EY20" s="50"/>
      <c r="EZ20" s="50"/>
      <c r="FA20" s="50"/>
      <c r="FB20" s="50"/>
      <c r="FC20" s="50"/>
      <c r="FD20" s="50"/>
      <c r="FE20" s="50"/>
      <c r="FF20" s="50"/>
      <c r="FG20" s="50"/>
      <c r="FH20" s="50"/>
      <c r="FI20" s="50"/>
      <c r="FJ20" s="50"/>
      <c r="FK20" s="50"/>
      <c r="FL20" s="50"/>
      <c r="FM20" s="50"/>
      <c r="FN20" s="50"/>
      <c r="FO20" s="50"/>
      <c r="FP20" s="50"/>
      <c r="FQ20" s="50"/>
      <c r="FR20" s="50"/>
      <c r="FS20" s="50"/>
      <c r="FT20" s="50"/>
      <c r="FU20" s="50"/>
      <c r="FV20" s="50"/>
      <c r="FW20" s="50"/>
      <c r="FX20" s="50"/>
      <c r="FY20" s="50"/>
      <c r="FZ20" s="50"/>
      <c r="GA20" s="50"/>
      <c r="GB20" s="50"/>
      <c r="GC20" s="50"/>
      <c r="GD20" s="50"/>
      <c r="GE20" s="50"/>
      <c r="GF20" s="50"/>
      <c r="GG20" s="50"/>
      <c r="GH20" s="50"/>
      <c r="GI20" s="50"/>
      <c r="GJ20" s="50"/>
      <c r="GK20" s="50"/>
      <c r="GL20" s="50"/>
      <c r="GM20" s="50"/>
      <c r="GN20" s="50"/>
      <c r="GO20" s="50"/>
      <c r="GP20" s="50"/>
      <c r="GQ20" s="50"/>
      <c r="GR20" s="50"/>
      <c r="GS20" s="50"/>
      <c r="GT20" s="50"/>
      <c r="GU20" s="50"/>
      <c r="GV20" s="50"/>
      <c r="GW20" s="50"/>
      <c r="GX20" s="50"/>
      <c r="GY20" s="50"/>
      <c r="GZ20" s="50"/>
      <c r="HA20" s="50"/>
      <c r="HB20" s="50"/>
      <c r="HC20" s="50"/>
      <c r="HD20" s="50"/>
      <c r="HE20" s="50"/>
      <c r="HF20" s="50"/>
      <c r="HG20" s="50"/>
      <c r="HH20" s="50"/>
      <c r="HI20" s="50"/>
      <c r="HJ20" s="50"/>
      <c r="HK20" s="50"/>
      <c r="HL20" s="50"/>
      <c r="HM20" s="50"/>
      <c r="HN20" s="50"/>
      <c r="HO20" s="50"/>
      <c r="HP20" s="50"/>
      <c r="HQ20" s="50"/>
      <c r="HR20" s="50"/>
      <c r="HS20" s="50"/>
      <c r="HT20" s="50"/>
      <c r="HU20" s="50"/>
      <c r="HV20" s="50"/>
      <c r="HW20" s="50"/>
      <c r="HX20" s="50"/>
      <c r="HY20" s="50"/>
      <c r="HZ20" s="50"/>
    </row>
    <row r="21" spans="1:234" ht="16.5" customHeight="1">
      <c r="A21" s="44" t="s">
        <v>26</v>
      </c>
      <c r="B21" s="45">
        <v>16</v>
      </c>
      <c r="C21" s="64">
        <v>18515.445895496701</v>
      </c>
      <c r="D21" s="64">
        <v>19626.6558954967</v>
      </c>
      <c r="E21" s="72">
        <v>19626.6558954967</v>
      </c>
      <c r="F21" s="46"/>
    </row>
    <row r="22" spans="1:234" ht="16.5" customHeight="1">
      <c r="A22" s="44" t="s">
        <v>27</v>
      </c>
      <c r="B22" s="45">
        <v>17</v>
      </c>
      <c r="C22" s="64">
        <v>172567.46474389799</v>
      </c>
      <c r="D22" s="64">
        <v>174678.67474389801</v>
      </c>
      <c r="E22" s="72">
        <v>173678.67474389801</v>
      </c>
      <c r="F22" s="46"/>
    </row>
    <row r="23" spans="1:234" ht="16.5" customHeight="1">
      <c r="A23" s="44" t="s">
        <v>28</v>
      </c>
      <c r="B23" s="45">
        <v>18</v>
      </c>
      <c r="C23" s="64">
        <v>400364.70990374702</v>
      </c>
      <c r="D23" s="64">
        <v>401475.91990374698</v>
      </c>
      <c r="E23" s="72">
        <v>401475.91990374698</v>
      </c>
      <c r="F23" s="46"/>
    </row>
    <row r="24" spans="1:234" s="27" customFormat="1" ht="16.5" customHeight="1">
      <c r="A24" s="48" t="s">
        <v>29</v>
      </c>
      <c r="B24" s="45">
        <v>19</v>
      </c>
      <c r="C24" s="64">
        <v>75259.306649413295</v>
      </c>
      <c r="D24" s="64">
        <v>76370.516649413301</v>
      </c>
      <c r="E24" s="72">
        <v>76370.516649413301</v>
      </c>
      <c r="F24" s="49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0"/>
      <c r="CT24" s="50"/>
      <c r="CU24" s="50"/>
      <c r="CV24" s="50"/>
      <c r="CW24" s="50"/>
      <c r="CX24" s="50"/>
      <c r="CY24" s="50"/>
      <c r="CZ24" s="50"/>
      <c r="DA24" s="50"/>
      <c r="DB24" s="50"/>
      <c r="DC24" s="50"/>
      <c r="DD24" s="50"/>
      <c r="DE24" s="50"/>
      <c r="DF24" s="50"/>
      <c r="DG24" s="50"/>
      <c r="DH24" s="50"/>
      <c r="DI24" s="50"/>
      <c r="DJ24" s="50"/>
      <c r="DK24" s="50"/>
      <c r="DL24" s="50"/>
      <c r="DM24" s="50"/>
      <c r="DN24" s="50"/>
      <c r="DO24" s="50"/>
      <c r="DP24" s="50"/>
      <c r="DQ24" s="50"/>
      <c r="DR24" s="50"/>
      <c r="DS24" s="50"/>
      <c r="DT24" s="50"/>
      <c r="DU24" s="50"/>
      <c r="DV24" s="50"/>
      <c r="DW24" s="50"/>
      <c r="DX24" s="50"/>
      <c r="DY24" s="50"/>
      <c r="DZ24" s="50"/>
      <c r="EA24" s="50"/>
      <c r="EB24" s="50"/>
      <c r="EC24" s="50"/>
      <c r="ED24" s="50"/>
      <c r="EE24" s="50"/>
      <c r="EF24" s="50"/>
      <c r="EG24" s="50"/>
      <c r="EH24" s="50"/>
      <c r="EI24" s="50"/>
      <c r="EJ24" s="50"/>
      <c r="EK24" s="50"/>
      <c r="EL24" s="50"/>
      <c r="EM24" s="50"/>
      <c r="EN24" s="50"/>
      <c r="EO24" s="50"/>
      <c r="EP24" s="50"/>
      <c r="EQ24" s="50"/>
      <c r="ER24" s="50"/>
      <c r="ES24" s="50"/>
      <c r="ET24" s="50"/>
      <c r="EU24" s="50"/>
      <c r="EV24" s="50"/>
      <c r="EW24" s="50"/>
      <c r="EX24" s="50"/>
      <c r="EY24" s="50"/>
      <c r="EZ24" s="50"/>
      <c r="FA24" s="50"/>
      <c r="FB24" s="50"/>
      <c r="FC24" s="50"/>
      <c r="FD24" s="50"/>
      <c r="FE24" s="50"/>
      <c r="FF24" s="50"/>
      <c r="FG24" s="50"/>
      <c r="FH24" s="50"/>
      <c r="FI24" s="50"/>
      <c r="FJ24" s="50"/>
      <c r="FK24" s="50"/>
      <c r="FL24" s="50"/>
      <c r="FM24" s="50"/>
      <c r="FN24" s="50"/>
      <c r="FO24" s="50"/>
      <c r="FP24" s="50"/>
      <c r="FQ24" s="50"/>
      <c r="FR24" s="50"/>
      <c r="FS24" s="50"/>
      <c r="FT24" s="50"/>
      <c r="FU24" s="50"/>
      <c r="FV24" s="50"/>
      <c r="FW24" s="50"/>
      <c r="FX24" s="50"/>
      <c r="FY24" s="50"/>
      <c r="FZ24" s="50"/>
      <c r="GA24" s="50"/>
      <c r="GB24" s="50"/>
      <c r="GC24" s="50"/>
      <c r="GD24" s="50"/>
      <c r="GE24" s="50"/>
      <c r="GF24" s="50"/>
      <c r="GG24" s="50"/>
      <c r="GH24" s="50"/>
      <c r="GI24" s="50"/>
      <c r="GJ24" s="50"/>
      <c r="GK24" s="50"/>
      <c r="GL24" s="50"/>
      <c r="GM24" s="50"/>
      <c r="GN24" s="50"/>
      <c r="GO24" s="50"/>
      <c r="GP24" s="50"/>
      <c r="GQ24" s="50"/>
      <c r="GR24" s="50"/>
      <c r="GS24" s="50"/>
      <c r="GT24" s="50"/>
      <c r="GU24" s="50"/>
      <c r="GV24" s="50"/>
      <c r="GW24" s="50"/>
      <c r="GX24" s="50"/>
      <c r="GY24" s="50"/>
      <c r="GZ24" s="50"/>
      <c r="HA24" s="50"/>
      <c r="HB24" s="50"/>
      <c r="HC24" s="50"/>
      <c r="HD24" s="50"/>
      <c r="HE24" s="50"/>
      <c r="HF24" s="50"/>
      <c r="HG24" s="50"/>
      <c r="HH24" s="50"/>
      <c r="HI24" s="50"/>
      <c r="HJ24" s="50"/>
      <c r="HK24" s="50"/>
      <c r="HL24" s="50"/>
      <c r="HM24" s="50"/>
      <c r="HN24" s="50"/>
      <c r="HO24" s="50"/>
      <c r="HP24" s="50"/>
      <c r="HQ24" s="50"/>
      <c r="HR24" s="50"/>
      <c r="HS24" s="50"/>
      <c r="HT24" s="50"/>
      <c r="HU24" s="50"/>
      <c r="HV24" s="50"/>
      <c r="HW24" s="50"/>
      <c r="HX24" s="50"/>
      <c r="HY24" s="50"/>
      <c r="HZ24" s="50"/>
    </row>
    <row r="25" spans="1:234" s="27" customFormat="1" ht="16.5" customHeight="1">
      <c r="A25" s="48" t="s">
        <v>30</v>
      </c>
      <c r="B25" s="45">
        <v>20</v>
      </c>
      <c r="C25" s="64">
        <v>426198.49367823999</v>
      </c>
      <c r="D25" s="64">
        <v>437309.70367824001</v>
      </c>
      <c r="E25" s="72">
        <v>427309.70367824001</v>
      </c>
      <c r="F25" s="49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/>
      <c r="CZ25" s="50"/>
      <c r="DA25" s="50"/>
      <c r="DB25" s="50"/>
      <c r="DC25" s="50"/>
      <c r="DD25" s="50"/>
      <c r="DE25" s="50"/>
      <c r="DF25" s="50"/>
      <c r="DG25" s="50"/>
      <c r="DH25" s="50"/>
      <c r="DI25" s="50"/>
      <c r="DJ25" s="50"/>
      <c r="DK25" s="50"/>
      <c r="DL25" s="50"/>
      <c r="DM25" s="50"/>
      <c r="DN25" s="50"/>
      <c r="DO25" s="50"/>
      <c r="DP25" s="50"/>
      <c r="DQ25" s="50"/>
      <c r="DR25" s="50"/>
      <c r="DS25" s="50"/>
      <c r="DT25" s="50"/>
      <c r="DU25" s="50"/>
      <c r="DV25" s="50"/>
      <c r="DW25" s="50"/>
      <c r="DX25" s="50"/>
      <c r="DY25" s="50"/>
      <c r="DZ25" s="50"/>
      <c r="EA25" s="50"/>
      <c r="EB25" s="50"/>
      <c r="EC25" s="50"/>
      <c r="ED25" s="50"/>
      <c r="EE25" s="50"/>
      <c r="EF25" s="50"/>
      <c r="EG25" s="50"/>
      <c r="EH25" s="50"/>
      <c r="EI25" s="50"/>
      <c r="EJ25" s="50"/>
      <c r="EK25" s="50"/>
      <c r="EL25" s="50"/>
      <c r="EM25" s="50"/>
      <c r="EN25" s="50"/>
      <c r="EO25" s="50"/>
      <c r="EP25" s="50"/>
      <c r="EQ25" s="50"/>
      <c r="ER25" s="50"/>
      <c r="ES25" s="50"/>
      <c r="ET25" s="50"/>
      <c r="EU25" s="50"/>
      <c r="EV25" s="50"/>
      <c r="EW25" s="50"/>
      <c r="EX25" s="50"/>
      <c r="EY25" s="50"/>
      <c r="EZ25" s="50"/>
      <c r="FA25" s="50"/>
      <c r="FB25" s="50"/>
      <c r="FC25" s="50"/>
      <c r="FD25" s="50"/>
      <c r="FE25" s="50"/>
      <c r="FF25" s="50"/>
      <c r="FG25" s="50"/>
      <c r="FH25" s="50"/>
      <c r="FI25" s="50"/>
      <c r="FJ25" s="50"/>
      <c r="FK25" s="50"/>
      <c r="FL25" s="50"/>
      <c r="FM25" s="50"/>
      <c r="FN25" s="50"/>
      <c r="FO25" s="50"/>
      <c r="FP25" s="50"/>
      <c r="FQ25" s="50"/>
      <c r="FR25" s="50"/>
      <c r="FS25" s="50"/>
      <c r="FT25" s="50"/>
      <c r="FU25" s="50"/>
      <c r="FV25" s="50"/>
      <c r="FW25" s="50"/>
      <c r="FX25" s="50"/>
      <c r="FY25" s="50"/>
      <c r="FZ25" s="50"/>
      <c r="GA25" s="50"/>
      <c r="GB25" s="50"/>
      <c r="GC25" s="50"/>
      <c r="GD25" s="50"/>
      <c r="GE25" s="50"/>
      <c r="GF25" s="50"/>
      <c r="GG25" s="50"/>
      <c r="GH25" s="50"/>
      <c r="GI25" s="50"/>
      <c r="GJ25" s="50"/>
      <c r="GK25" s="50"/>
      <c r="GL25" s="50"/>
      <c r="GM25" s="50"/>
      <c r="GN25" s="50"/>
      <c r="GO25" s="50"/>
      <c r="GP25" s="50"/>
      <c r="GQ25" s="50"/>
      <c r="GR25" s="50"/>
      <c r="GS25" s="50"/>
      <c r="GT25" s="50"/>
      <c r="GU25" s="50"/>
      <c r="GV25" s="50"/>
      <c r="GW25" s="50"/>
      <c r="GX25" s="50"/>
      <c r="GY25" s="50"/>
      <c r="GZ25" s="50"/>
      <c r="HA25" s="50"/>
      <c r="HB25" s="50"/>
      <c r="HC25" s="50"/>
      <c r="HD25" s="50"/>
      <c r="HE25" s="50"/>
      <c r="HF25" s="50"/>
      <c r="HG25" s="50"/>
      <c r="HH25" s="50"/>
      <c r="HI25" s="50"/>
      <c r="HJ25" s="50"/>
      <c r="HK25" s="50"/>
      <c r="HL25" s="50"/>
      <c r="HM25" s="50"/>
      <c r="HN25" s="50"/>
      <c r="HO25" s="50"/>
      <c r="HP25" s="50"/>
      <c r="HQ25" s="50"/>
      <c r="HR25" s="50"/>
      <c r="HS25" s="50"/>
      <c r="HT25" s="50"/>
      <c r="HU25" s="50"/>
      <c r="HV25" s="50"/>
      <c r="HW25" s="50"/>
      <c r="HX25" s="50"/>
      <c r="HY25" s="50"/>
      <c r="HZ25" s="50"/>
    </row>
    <row r="26" spans="1:234" s="27" customFormat="1" ht="16.5" customHeight="1">
      <c r="A26" s="48" t="s">
        <v>31</v>
      </c>
      <c r="B26" s="45">
        <v>21</v>
      </c>
      <c r="C26" s="64">
        <v>1219619.3807872101</v>
      </c>
      <c r="D26" s="64">
        <v>880624.4</v>
      </c>
      <c r="E26" s="72">
        <v>1720730.59078721</v>
      </c>
      <c r="F26" s="49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0"/>
      <c r="CA26" s="50"/>
      <c r="CB26" s="50"/>
      <c r="CC26" s="50"/>
      <c r="CD26" s="50"/>
      <c r="CE26" s="50"/>
      <c r="CF26" s="50"/>
      <c r="CG26" s="50"/>
      <c r="CH26" s="50"/>
      <c r="CI26" s="50"/>
      <c r="CJ26" s="50"/>
      <c r="CK26" s="50"/>
      <c r="CL26" s="50"/>
      <c r="CM26" s="50"/>
      <c r="CN26" s="50"/>
      <c r="CO26" s="50"/>
      <c r="CP26" s="50"/>
      <c r="CQ26" s="50"/>
      <c r="CR26" s="50"/>
      <c r="CS26" s="50"/>
      <c r="CT26" s="50"/>
      <c r="CU26" s="50"/>
      <c r="CV26" s="50"/>
      <c r="CW26" s="50"/>
      <c r="CX26" s="50"/>
      <c r="CY26" s="50"/>
      <c r="CZ26" s="50"/>
      <c r="DA26" s="50"/>
      <c r="DB26" s="50"/>
      <c r="DC26" s="50"/>
      <c r="DD26" s="50"/>
      <c r="DE26" s="50"/>
      <c r="DF26" s="50"/>
      <c r="DG26" s="50"/>
      <c r="DH26" s="50"/>
      <c r="DI26" s="50"/>
      <c r="DJ26" s="50"/>
      <c r="DK26" s="50"/>
      <c r="DL26" s="50"/>
      <c r="DM26" s="50"/>
      <c r="DN26" s="50"/>
      <c r="DO26" s="50"/>
      <c r="DP26" s="50"/>
      <c r="DQ26" s="50"/>
      <c r="DR26" s="50"/>
      <c r="DS26" s="50"/>
      <c r="DT26" s="50"/>
      <c r="DU26" s="50"/>
      <c r="DV26" s="50"/>
      <c r="DW26" s="50"/>
      <c r="DX26" s="50"/>
      <c r="DY26" s="50"/>
      <c r="DZ26" s="50"/>
      <c r="EA26" s="50"/>
      <c r="EB26" s="50"/>
      <c r="EC26" s="50"/>
      <c r="ED26" s="50"/>
      <c r="EE26" s="50"/>
      <c r="EF26" s="50"/>
      <c r="EG26" s="50"/>
      <c r="EH26" s="50"/>
      <c r="EI26" s="50"/>
      <c r="EJ26" s="50"/>
      <c r="EK26" s="50"/>
      <c r="EL26" s="50"/>
      <c r="EM26" s="50"/>
      <c r="EN26" s="50"/>
      <c r="EO26" s="50"/>
      <c r="EP26" s="50"/>
      <c r="EQ26" s="50"/>
      <c r="ER26" s="50"/>
      <c r="ES26" s="50"/>
      <c r="ET26" s="50"/>
      <c r="EU26" s="50"/>
      <c r="EV26" s="50"/>
      <c r="EW26" s="50"/>
      <c r="EX26" s="50"/>
      <c r="EY26" s="50"/>
      <c r="EZ26" s="50"/>
      <c r="FA26" s="50"/>
      <c r="FB26" s="50"/>
      <c r="FC26" s="50"/>
      <c r="FD26" s="50"/>
      <c r="FE26" s="50"/>
      <c r="FF26" s="50"/>
      <c r="FG26" s="50"/>
      <c r="FH26" s="50"/>
      <c r="FI26" s="50"/>
      <c r="FJ26" s="50"/>
      <c r="FK26" s="50"/>
      <c r="FL26" s="50"/>
      <c r="FM26" s="50"/>
      <c r="FN26" s="50"/>
      <c r="FO26" s="50"/>
      <c r="FP26" s="50"/>
      <c r="FQ26" s="50"/>
      <c r="FR26" s="50"/>
      <c r="FS26" s="50"/>
      <c r="FT26" s="50"/>
      <c r="FU26" s="50"/>
      <c r="FV26" s="50"/>
      <c r="FW26" s="50"/>
      <c r="FX26" s="50"/>
      <c r="FY26" s="50"/>
      <c r="FZ26" s="50"/>
      <c r="GA26" s="50"/>
      <c r="GB26" s="50"/>
      <c r="GC26" s="50"/>
      <c r="GD26" s="50"/>
      <c r="GE26" s="50"/>
      <c r="GF26" s="50"/>
      <c r="GG26" s="50"/>
      <c r="GH26" s="50"/>
      <c r="GI26" s="50"/>
      <c r="GJ26" s="50"/>
      <c r="GK26" s="50"/>
      <c r="GL26" s="50"/>
      <c r="GM26" s="50"/>
      <c r="GN26" s="50"/>
      <c r="GO26" s="50"/>
      <c r="GP26" s="50"/>
      <c r="GQ26" s="50"/>
      <c r="GR26" s="50"/>
      <c r="GS26" s="50"/>
      <c r="GT26" s="50"/>
      <c r="GU26" s="50"/>
      <c r="GV26" s="50"/>
      <c r="GW26" s="50"/>
      <c r="GX26" s="50"/>
      <c r="GY26" s="50"/>
      <c r="GZ26" s="50"/>
      <c r="HA26" s="50"/>
      <c r="HB26" s="50"/>
      <c r="HC26" s="50"/>
      <c r="HD26" s="50"/>
      <c r="HE26" s="50"/>
      <c r="HF26" s="50"/>
      <c r="HG26" s="50"/>
      <c r="HH26" s="50"/>
      <c r="HI26" s="50"/>
      <c r="HJ26" s="50"/>
      <c r="HK26" s="50"/>
      <c r="HL26" s="50"/>
      <c r="HM26" s="50"/>
      <c r="HN26" s="50"/>
      <c r="HO26" s="50"/>
      <c r="HP26" s="50"/>
      <c r="HQ26" s="50"/>
      <c r="HR26" s="50"/>
      <c r="HS26" s="50"/>
      <c r="HT26" s="50"/>
      <c r="HU26" s="50"/>
      <c r="HV26" s="50"/>
      <c r="HW26" s="50"/>
      <c r="HX26" s="50"/>
      <c r="HY26" s="50"/>
      <c r="HZ26" s="50"/>
    </row>
    <row r="27" spans="1:234" s="27" customFormat="1" ht="16.5" customHeight="1">
      <c r="A27" s="48" t="s">
        <v>32</v>
      </c>
      <c r="B27" s="45">
        <v>22</v>
      </c>
      <c r="C27" s="64">
        <v>9123205.7067411505</v>
      </c>
      <c r="D27" s="64">
        <v>9197250.9167411495</v>
      </c>
      <c r="E27" s="72">
        <v>9657316.9167411495</v>
      </c>
      <c r="F27" s="49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0"/>
      <c r="CA27" s="50"/>
      <c r="CB27" s="50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  <c r="CU27" s="50"/>
      <c r="CV27" s="50"/>
      <c r="CW27" s="50"/>
      <c r="CX27" s="50"/>
      <c r="CY27" s="50"/>
      <c r="CZ27" s="50"/>
      <c r="DA27" s="50"/>
      <c r="DB27" s="50"/>
      <c r="DC27" s="50"/>
      <c r="DD27" s="50"/>
      <c r="DE27" s="50"/>
      <c r="DF27" s="50"/>
      <c r="DG27" s="50"/>
      <c r="DH27" s="50"/>
      <c r="DI27" s="50"/>
      <c r="DJ27" s="50"/>
      <c r="DK27" s="50"/>
      <c r="DL27" s="50"/>
      <c r="DM27" s="50"/>
      <c r="DN27" s="50"/>
      <c r="DO27" s="50"/>
      <c r="DP27" s="50"/>
      <c r="DQ27" s="50"/>
      <c r="DR27" s="50"/>
      <c r="DS27" s="50"/>
      <c r="DT27" s="50"/>
      <c r="DU27" s="50"/>
      <c r="DV27" s="50"/>
      <c r="DW27" s="50"/>
      <c r="DX27" s="50"/>
      <c r="DY27" s="50"/>
      <c r="DZ27" s="50"/>
      <c r="EA27" s="50"/>
      <c r="EB27" s="50"/>
      <c r="EC27" s="50"/>
      <c r="ED27" s="50"/>
      <c r="EE27" s="50"/>
      <c r="EF27" s="50"/>
      <c r="EG27" s="50"/>
      <c r="EH27" s="50"/>
      <c r="EI27" s="50"/>
      <c r="EJ27" s="50"/>
      <c r="EK27" s="50"/>
      <c r="EL27" s="50"/>
      <c r="EM27" s="50"/>
      <c r="EN27" s="50"/>
      <c r="EO27" s="50"/>
      <c r="EP27" s="50"/>
      <c r="EQ27" s="50"/>
      <c r="ER27" s="50"/>
      <c r="ES27" s="50"/>
      <c r="ET27" s="50"/>
      <c r="EU27" s="50"/>
      <c r="EV27" s="50"/>
      <c r="EW27" s="50"/>
      <c r="EX27" s="50"/>
      <c r="EY27" s="50"/>
      <c r="EZ27" s="50"/>
      <c r="FA27" s="50"/>
      <c r="FB27" s="50"/>
      <c r="FC27" s="50"/>
      <c r="FD27" s="50"/>
      <c r="FE27" s="50"/>
      <c r="FF27" s="50"/>
      <c r="FG27" s="50"/>
      <c r="FH27" s="50"/>
      <c r="FI27" s="50"/>
      <c r="FJ27" s="50"/>
      <c r="FK27" s="50"/>
      <c r="FL27" s="50"/>
      <c r="FM27" s="50"/>
      <c r="FN27" s="50"/>
      <c r="FO27" s="50"/>
      <c r="FP27" s="50"/>
      <c r="FQ27" s="50"/>
      <c r="FR27" s="50"/>
      <c r="FS27" s="50"/>
      <c r="FT27" s="50"/>
      <c r="FU27" s="50"/>
      <c r="FV27" s="50"/>
      <c r="FW27" s="50"/>
      <c r="FX27" s="50"/>
      <c r="FY27" s="50"/>
      <c r="FZ27" s="50"/>
      <c r="GA27" s="50"/>
      <c r="GB27" s="50"/>
      <c r="GC27" s="50"/>
      <c r="GD27" s="50"/>
      <c r="GE27" s="50"/>
      <c r="GF27" s="50"/>
      <c r="GG27" s="50"/>
      <c r="GH27" s="50"/>
      <c r="GI27" s="50"/>
      <c r="GJ27" s="50"/>
      <c r="GK27" s="50"/>
      <c r="GL27" s="50"/>
      <c r="GM27" s="50"/>
      <c r="GN27" s="50"/>
      <c r="GO27" s="50"/>
      <c r="GP27" s="50"/>
      <c r="GQ27" s="50"/>
      <c r="GR27" s="50"/>
      <c r="GS27" s="50"/>
      <c r="GT27" s="50"/>
      <c r="GU27" s="50"/>
      <c r="GV27" s="50"/>
      <c r="GW27" s="50"/>
      <c r="GX27" s="50"/>
      <c r="GY27" s="50"/>
      <c r="GZ27" s="50"/>
      <c r="HA27" s="50"/>
      <c r="HB27" s="50"/>
      <c r="HC27" s="50"/>
      <c r="HD27" s="50"/>
      <c r="HE27" s="50"/>
      <c r="HF27" s="50"/>
      <c r="HG27" s="50"/>
      <c r="HH27" s="50"/>
      <c r="HI27" s="50"/>
      <c r="HJ27" s="50"/>
      <c r="HK27" s="50"/>
      <c r="HL27" s="50"/>
      <c r="HM27" s="50"/>
      <c r="HN27" s="50"/>
      <c r="HO27" s="50"/>
      <c r="HP27" s="50"/>
      <c r="HQ27" s="50"/>
      <c r="HR27" s="50"/>
      <c r="HS27" s="50"/>
      <c r="HT27" s="50"/>
      <c r="HU27" s="50"/>
      <c r="HV27" s="50"/>
      <c r="HW27" s="50"/>
      <c r="HX27" s="50"/>
      <c r="HY27" s="50"/>
      <c r="HZ27" s="50"/>
    </row>
    <row r="28" spans="1:234" s="27" customFormat="1" ht="16.5" customHeight="1">
      <c r="A28" s="48" t="s">
        <v>33</v>
      </c>
      <c r="B28" s="45">
        <v>23</v>
      </c>
      <c r="C28" s="64">
        <v>61881.529773117902</v>
      </c>
      <c r="D28" s="64">
        <v>72992.739773117893</v>
      </c>
      <c r="E28" s="72">
        <v>62992.739773117901</v>
      </c>
      <c r="F28" s="49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0"/>
      <c r="CA28" s="50"/>
      <c r="CB28" s="50"/>
      <c r="CC28" s="50"/>
      <c r="CD28" s="50"/>
      <c r="CE28" s="50"/>
      <c r="CF28" s="50"/>
      <c r="CG28" s="50"/>
      <c r="CH28" s="50"/>
      <c r="CI28" s="50"/>
      <c r="CJ28" s="50"/>
      <c r="CK28" s="50"/>
      <c r="CL28" s="50"/>
      <c r="CM28" s="50"/>
      <c r="CN28" s="50"/>
      <c r="CO28" s="50"/>
      <c r="CP28" s="50"/>
      <c r="CQ28" s="50"/>
      <c r="CR28" s="50"/>
      <c r="CS28" s="50"/>
      <c r="CT28" s="50"/>
      <c r="CU28" s="50"/>
      <c r="CV28" s="50"/>
      <c r="CW28" s="50"/>
      <c r="CX28" s="50"/>
      <c r="CY28" s="50"/>
      <c r="CZ28" s="50"/>
      <c r="DA28" s="50"/>
      <c r="DB28" s="50"/>
      <c r="DC28" s="50"/>
      <c r="DD28" s="50"/>
      <c r="DE28" s="50"/>
      <c r="DF28" s="50"/>
      <c r="DG28" s="50"/>
      <c r="DH28" s="50"/>
      <c r="DI28" s="50"/>
      <c r="DJ28" s="50"/>
      <c r="DK28" s="50"/>
      <c r="DL28" s="50"/>
      <c r="DM28" s="50"/>
      <c r="DN28" s="50"/>
      <c r="DO28" s="50"/>
      <c r="DP28" s="50"/>
      <c r="DQ28" s="50"/>
      <c r="DR28" s="50"/>
      <c r="DS28" s="50"/>
      <c r="DT28" s="50"/>
      <c r="DU28" s="50"/>
      <c r="DV28" s="50"/>
      <c r="DW28" s="50"/>
      <c r="DX28" s="50"/>
      <c r="DY28" s="50"/>
      <c r="DZ28" s="50"/>
      <c r="EA28" s="50"/>
      <c r="EB28" s="50"/>
      <c r="EC28" s="50"/>
      <c r="ED28" s="50"/>
      <c r="EE28" s="50"/>
      <c r="EF28" s="50"/>
      <c r="EG28" s="50"/>
      <c r="EH28" s="50"/>
      <c r="EI28" s="50"/>
      <c r="EJ28" s="50"/>
      <c r="EK28" s="50"/>
      <c r="EL28" s="50"/>
      <c r="EM28" s="50"/>
      <c r="EN28" s="50"/>
      <c r="EO28" s="50"/>
      <c r="EP28" s="50"/>
      <c r="EQ28" s="50"/>
      <c r="ER28" s="50"/>
      <c r="ES28" s="50"/>
      <c r="ET28" s="50"/>
      <c r="EU28" s="50"/>
      <c r="EV28" s="50"/>
      <c r="EW28" s="50"/>
      <c r="EX28" s="50"/>
      <c r="EY28" s="50"/>
      <c r="EZ28" s="50"/>
      <c r="FA28" s="50"/>
      <c r="FB28" s="50"/>
      <c r="FC28" s="50"/>
      <c r="FD28" s="50"/>
      <c r="FE28" s="50"/>
      <c r="FF28" s="50"/>
      <c r="FG28" s="50"/>
      <c r="FH28" s="50"/>
      <c r="FI28" s="50"/>
      <c r="FJ28" s="50"/>
      <c r="FK28" s="50"/>
      <c r="FL28" s="50"/>
      <c r="FM28" s="50"/>
      <c r="FN28" s="50"/>
      <c r="FO28" s="50"/>
      <c r="FP28" s="50"/>
      <c r="FQ28" s="50"/>
      <c r="FR28" s="50"/>
      <c r="FS28" s="50"/>
      <c r="FT28" s="50"/>
      <c r="FU28" s="50"/>
      <c r="FV28" s="50"/>
      <c r="FW28" s="50"/>
      <c r="FX28" s="50"/>
      <c r="FY28" s="50"/>
      <c r="FZ28" s="50"/>
      <c r="GA28" s="50"/>
      <c r="GB28" s="50"/>
      <c r="GC28" s="50"/>
      <c r="GD28" s="50"/>
      <c r="GE28" s="50"/>
      <c r="GF28" s="50"/>
      <c r="GG28" s="50"/>
      <c r="GH28" s="50"/>
      <c r="GI28" s="50"/>
      <c r="GJ28" s="50"/>
      <c r="GK28" s="50"/>
      <c r="GL28" s="50"/>
      <c r="GM28" s="50"/>
      <c r="GN28" s="50"/>
      <c r="GO28" s="50"/>
      <c r="GP28" s="50"/>
      <c r="GQ28" s="50"/>
      <c r="GR28" s="50"/>
      <c r="GS28" s="50"/>
      <c r="GT28" s="50"/>
      <c r="GU28" s="50"/>
      <c r="GV28" s="50"/>
      <c r="GW28" s="50"/>
      <c r="GX28" s="50"/>
      <c r="GY28" s="50"/>
      <c r="GZ28" s="50"/>
      <c r="HA28" s="50"/>
      <c r="HB28" s="50"/>
      <c r="HC28" s="50"/>
      <c r="HD28" s="50"/>
      <c r="HE28" s="50"/>
      <c r="HF28" s="50"/>
      <c r="HG28" s="50"/>
      <c r="HH28" s="50"/>
      <c r="HI28" s="50"/>
      <c r="HJ28" s="50"/>
      <c r="HK28" s="50"/>
      <c r="HL28" s="50"/>
      <c r="HM28" s="50"/>
      <c r="HN28" s="50"/>
      <c r="HO28" s="50"/>
      <c r="HP28" s="50"/>
      <c r="HQ28" s="50"/>
      <c r="HR28" s="50"/>
      <c r="HS28" s="50"/>
      <c r="HT28" s="50"/>
      <c r="HU28" s="50"/>
      <c r="HV28" s="50"/>
      <c r="HW28" s="50"/>
      <c r="HX28" s="50"/>
      <c r="HY28" s="50"/>
      <c r="HZ28" s="50"/>
    </row>
    <row r="29" spans="1:234" ht="16.5" customHeight="1">
      <c r="A29" s="44" t="s">
        <v>34</v>
      </c>
      <c r="B29" s="45">
        <v>24</v>
      </c>
      <c r="C29" s="64">
        <v>756172.81028188404</v>
      </c>
      <c r="D29" s="64">
        <v>677284.020281884</v>
      </c>
      <c r="E29" s="72">
        <v>747284.020281884</v>
      </c>
      <c r="F29" s="49"/>
    </row>
    <row r="30" spans="1:234" s="27" customFormat="1" ht="16.5" customHeight="1">
      <c r="A30" s="48" t="s">
        <v>35</v>
      </c>
      <c r="B30" s="45">
        <v>25</v>
      </c>
      <c r="C30" s="64">
        <v>1017054.0110385</v>
      </c>
      <c r="D30" s="64">
        <v>1018165.2210385</v>
      </c>
      <c r="E30" s="72">
        <v>1018165.2210385</v>
      </c>
      <c r="F30" s="49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0"/>
      <c r="CA30" s="50"/>
      <c r="CB30" s="50"/>
      <c r="CC30" s="50"/>
      <c r="CD30" s="50"/>
      <c r="CE30" s="50"/>
      <c r="CF30" s="50"/>
      <c r="CG30" s="50"/>
      <c r="CH30" s="50"/>
      <c r="CI30" s="50"/>
      <c r="CJ30" s="50"/>
      <c r="CK30" s="50"/>
      <c r="CL30" s="50"/>
      <c r="CM30" s="50"/>
      <c r="CN30" s="50"/>
      <c r="CO30" s="50"/>
      <c r="CP30" s="50"/>
      <c r="CQ30" s="50"/>
      <c r="CR30" s="50"/>
      <c r="CS30" s="50"/>
      <c r="CT30" s="50"/>
      <c r="CU30" s="50"/>
      <c r="CV30" s="50"/>
      <c r="CW30" s="50"/>
      <c r="CX30" s="50"/>
      <c r="CY30" s="50"/>
      <c r="CZ30" s="50"/>
      <c r="DA30" s="50"/>
      <c r="DB30" s="50"/>
      <c r="DC30" s="50"/>
      <c r="DD30" s="50"/>
      <c r="DE30" s="50"/>
      <c r="DF30" s="50"/>
      <c r="DG30" s="50"/>
      <c r="DH30" s="50"/>
      <c r="DI30" s="50"/>
      <c r="DJ30" s="50"/>
      <c r="DK30" s="50"/>
      <c r="DL30" s="50"/>
      <c r="DM30" s="50"/>
      <c r="DN30" s="50"/>
      <c r="DO30" s="50"/>
      <c r="DP30" s="50"/>
      <c r="DQ30" s="50"/>
      <c r="DR30" s="50"/>
      <c r="DS30" s="50"/>
      <c r="DT30" s="50"/>
      <c r="DU30" s="50"/>
      <c r="DV30" s="50"/>
      <c r="DW30" s="50"/>
      <c r="DX30" s="50"/>
      <c r="DY30" s="50"/>
      <c r="DZ30" s="50"/>
      <c r="EA30" s="50"/>
      <c r="EB30" s="50"/>
      <c r="EC30" s="50"/>
      <c r="ED30" s="50"/>
      <c r="EE30" s="50"/>
      <c r="EF30" s="50"/>
      <c r="EG30" s="50"/>
      <c r="EH30" s="50"/>
      <c r="EI30" s="50"/>
      <c r="EJ30" s="50"/>
      <c r="EK30" s="50"/>
      <c r="EL30" s="50"/>
      <c r="EM30" s="50"/>
      <c r="EN30" s="50"/>
      <c r="EO30" s="50"/>
      <c r="EP30" s="50"/>
      <c r="EQ30" s="50"/>
      <c r="ER30" s="50"/>
      <c r="ES30" s="50"/>
      <c r="ET30" s="50"/>
      <c r="EU30" s="50"/>
      <c r="EV30" s="50"/>
      <c r="EW30" s="50"/>
      <c r="EX30" s="50"/>
      <c r="EY30" s="50"/>
      <c r="EZ30" s="50"/>
      <c r="FA30" s="50"/>
      <c r="FB30" s="50"/>
      <c r="FC30" s="50"/>
      <c r="FD30" s="50"/>
      <c r="FE30" s="50"/>
      <c r="FF30" s="50"/>
      <c r="FG30" s="50"/>
      <c r="FH30" s="50"/>
      <c r="FI30" s="50"/>
      <c r="FJ30" s="50"/>
      <c r="FK30" s="50"/>
      <c r="FL30" s="50"/>
      <c r="FM30" s="50"/>
      <c r="FN30" s="50"/>
      <c r="FO30" s="50"/>
      <c r="FP30" s="50"/>
      <c r="FQ30" s="50"/>
      <c r="FR30" s="50"/>
      <c r="FS30" s="50"/>
      <c r="FT30" s="50"/>
      <c r="FU30" s="50"/>
      <c r="FV30" s="50"/>
      <c r="FW30" s="50"/>
      <c r="FX30" s="50"/>
      <c r="FY30" s="50"/>
      <c r="FZ30" s="50"/>
      <c r="GA30" s="50"/>
      <c r="GB30" s="50"/>
      <c r="GC30" s="50"/>
      <c r="GD30" s="50"/>
      <c r="GE30" s="50"/>
      <c r="GF30" s="50"/>
      <c r="GG30" s="50"/>
      <c r="GH30" s="50"/>
      <c r="GI30" s="50"/>
      <c r="GJ30" s="50"/>
      <c r="GK30" s="50"/>
      <c r="GL30" s="50"/>
      <c r="GM30" s="50"/>
      <c r="GN30" s="50"/>
      <c r="GO30" s="50"/>
      <c r="GP30" s="50"/>
      <c r="GQ30" s="50"/>
      <c r="GR30" s="50"/>
      <c r="GS30" s="50"/>
      <c r="GT30" s="50"/>
      <c r="GU30" s="50"/>
      <c r="GV30" s="50"/>
      <c r="GW30" s="50"/>
      <c r="GX30" s="50"/>
      <c r="GY30" s="50"/>
      <c r="GZ30" s="50"/>
      <c r="HA30" s="50"/>
      <c r="HB30" s="50"/>
      <c r="HC30" s="50"/>
      <c r="HD30" s="50"/>
      <c r="HE30" s="50"/>
      <c r="HF30" s="50"/>
      <c r="HG30" s="50"/>
      <c r="HH30" s="50"/>
      <c r="HI30" s="50"/>
      <c r="HJ30" s="50"/>
      <c r="HK30" s="50"/>
      <c r="HL30" s="50"/>
      <c r="HM30" s="50"/>
      <c r="HN30" s="50"/>
      <c r="HO30" s="50"/>
      <c r="HP30" s="50"/>
      <c r="HQ30" s="50"/>
      <c r="HR30" s="50"/>
      <c r="HS30" s="50"/>
      <c r="HT30" s="50"/>
      <c r="HU30" s="50"/>
      <c r="HV30" s="50"/>
      <c r="HW30" s="50"/>
      <c r="HX30" s="50"/>
      <c r="HY30" s="50"/>
      <c r="HZ30" s="50"/>
    </row>
    <row r="31" spans="1:234" s="27" customFormat="1" ht="16.5" customHeight="1">
      <c r="A31" s="48" t="s">
        <v>36</v>
      </c>
      <c r="B31" s="45">
        <v>26</v>
      </c>
      <c r="C31" s="64">
        <v>584076.208164318</v>
      </c>
      <c r="D31" s="64">
        <v>885187.41816431796</v>
      </c>
      <c r="E31" s="72">
        <v>485187.41816431802</v>
      </c>
      <c r="F31" s="49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0"/>
      <c r="CA31" s="50"/>
      <c r="CB31" s="50"/>
      <c r="CC31" s="50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0"/>
      <c r="CO31" s="50"/>
      <c r="CP31" s="50"/>
      <c r="CQ31" s="50"/>
      <c r="CR31" s="50"/>
      <c r="CS31" s="50"/>
      <c r="CT31" s="50"/>
      <c r="CU31" s="50"/>
      <c r="CV31" s="50"/>
      <c r="CW31" s="50"/>
      <c r="CX31" s="50"/>
      <c r="CY31" s="50"/>
      <c r="CZ31" s="50"/>
      <c r="DA31" s="50"/>
      <c r="DB31" s="50"/>
      <c r="DC31" s="50"/>
      <c r="DD31" s="50"/>
      <c r="DE31" s="50"/>
      <c r="DF31" s="50"/>
      <c r="DG31" s="50"/>
      <c r="DH31" s="50"/>
      <c r="DI31" s="50"/>
      <c r="DJ31" s="50"/>
      <c r="DK31" s="50"/>
      <c r="DL31" s="50"/>
      <c r="DM31" s="50"/>
      <c r="DN31" s="50"/>
      <c r="DO31" s="50"/>
      <c r="DP31" s="50"/>
      <c r="DQ31" s="50"/>
      <c r="DR31" s="50"/>
      <c r="DS31" s="50"/>
      <c r="DT31" s="50"/>
      <c r="DU31" s="50"/>
      <c r="DV31" s="50"/>
      <c r="DW31" s="50"/>
      <c r="DX31" s="50"/>
      <c r="DY31" s="50"/>
      <c r="DZ31" s="50"/>
      <c r="EA31" s="50"/>
      <c r="EB31" s="50"/>
      <c r="EC31" s="50"/>
      <c r="ED31" s="50"/>
      <c r="EE31" s="50"/>
      <c r="EF31" s="50"/>
      <c r="EG31" s="50"/>
      <c r="EH31" s="50"/>
      <c r="EI31" s="50"/>
      <c r="EJ31" s="50"/>
      <c r="EK31" s="50"/>
      <c r="EL31" s="50"/>
      <c r="EM31" s="50"/>
      <c r="EN31" s="50"/>
      <c r="EO31" s="50"/>
      <c r="EP31" s="50"/>
      <c r="EQ31" s="50"/>
      <c r="ER31" s="50"/>
      <c r="ES31" s="50"/>
      <c r="ET31" s="50"/>
      <c r="EU31" s="50"/>
      <c r="EV31" s="50"/>
      <c r="EW31" s="50"/>
      <c r="EX31" s="50"/>
      <c r="EY31" s="50"/>
      <c r="EZ31" s="50"/>
      <c r="FA31" s="50"/>
      <c r="FB31" s="50"/>
      <c r="FC31" s="50"/>
      <c r="FD31" s="50"/>
      <c r="FE31" s="50"/>
      <c r="FF31" s="50"/>
      <c r="FG31" s="50"/>
      <c r="FH31" s="50"/>
      <c r="FI31" s="50"/>
      <c r="FJ31" s="50"/>
      <c r="FK31" s="50"/>
      <c r="FL31" s="50"/>
      <c r="FM31" s="50"/>
      <c r="FN31" s="50"/>
      <c r="FO31" s="50"/>
      <c r="FP31" s="50"/>
      <c r="FQ31" s="50"/>
      <c r="FR31" s="50"/>
      <c r="FS31" s="50"/>
      <c r="FT31" s="50"/>
      <c r="FU31" s="50"/>
      <c r="FV31" s="50"/>
      <c r="FW31" s="50"/>
      <c r="FX31" s="50"/>
      <c r="FY31" s="50"/>
      <c r="FZ31" s="50"/>
      <c r="GA31" s="50"/>
      <c r="GB31" s="50"/>
      <c r="GC31" s="50"/>
      <c r="GD31" s="50"/>
      <c r="GE31" s="50"/>
      <c r="GF31" s="50"/>
      <c r="GG31" s="50"/>
      <c r="GH31" s="50"/>
      <c r="GI31" s="50"/>
      <c r="GJ31" s="50"/>
      <c r="GK31" s="50"/>
      <c r="GL31" s="50"/>
      <c r="GM31" s="50"/>
      <c r="GN31" s="50"/>
      <c r="GO31" s="50"/>
      <c r="GP31" s="50"/>
      <c r="GQ31" s="50"/>
      <c r="GR31" s="50"/>
      <c r="GS31" s="50"/>
      <c r="GT31" s="50"/>
      <c r="GU31" s="50"/>
      <c r="GV31" s="50"/>
      <c r="GW31" s="50"/>
      <c r="GX31" s="50"/>
      <c r="GY31" s="50"/>
      <c r="GZ31" s="50"/>
      <c r="HA31" s="50"/>
      <c r="HB31" s="50"/>
      <c r="HC31" s="50"/>
      <c r="HD31" s="50"/>
      <c r="HE31" s="50"/>
      <c r="HF31" s="50"/>
      <c r="HG31" s="50"/>
      <c r="HH31" s="50"/>
      <c r="HI31" s="50"/>
      <c r="HJ31" s="50"/>
      <c r="HK31" s="50"/>
      <c r="HL31" s="50"/>
      <c r="HM31" s="50"/>
      <c r="HN31" s="50"/>
      <c r="HO31" s="50"/>
      <c r="HP31" s="50"/>
      <c r="HQ31" s="50"/>
      <c r="HR31" s="50"/>
      <c r="HS31" s="50"/>
      <c r="HT31" s="50"/>
      <c r="HU31" s="50"/>
      <c r="HV31" s="50"/>
      <c r="HW31" s="50"/>
      <c r="HX31" s="50"/>
      <c r="HY31" s="50"/>
      <c r="HZ31" s="50"/>
    </row>
    <row r="32" spans="1:234" ht="16.5" customHeight="1">
      <c r="A32" s="41" t="s">
        <v>37</v>
      </c>
      <c r="B32" s="77" t="s">
        <v>57</v>
      </c>
      <c r="C32" s="62">
        <v>92342.8927466483</v>
      </c>
      <c r="D32" s="62">
        <v>92342.8927466483</v>
      </c>
      <c r="E32" s="71">
        <v>92342.8927466483</v>
      </c>
      <c r="F32" s="43"/>
    </row>
    <row r="33" spans="1:251" ht="16.5" customHeight="1">
      <c r="A33" s="44" t="s">
        <v>38</v>
      </c>
      <c r="B33" s="45">
        <v>28</v>
      </c>
      <c r="C33" s="64">
        <v>92342.8927466483</v>
      </c>
      <c r="D33" s="64">
        <v>92342.8927466483</v>
      </c>
      <c r="E33" s="72">
        <v>92342.8927466483</v>
      </c>
      <c r="F33" s="46"/>
    </row>
    <row r="34" spans="1:251" ht="16.5" customHeight="1">
      <c r="A34" s="44" t="s">
        <v>39</v>
      </c>
      <c r="B34" s="45">
        <v>29</v>
      </c>
      <c r="C34" s="64">
        <v>0</v>
      </c>
      <c r="D34" s="64">
        <v>0</v>
      </c>
      <c r="E34" s="72">
        <v>0</v>
      </c>
      <c r="F34" s="46"/>
    </row>
    <row r="35" spans="1:251" ht="16.5" customHeight="1">
      <c r="A35" s="41" t="s">
        <v>40</v>
      </c>
      <c r="B35" s="77" t="s">
        <v>58</v>
      </c>
      <c r="C35" s="62">
        <v>9400538.4129150901</v>
      </c>
      <c r="D35" s="62">
        <v>10500538.412915001</v>
      </c>
      <c r="E35" s="71">
        <v>9400538.4129150901</v>
      </c>
      <c r="F35" s="43"/>
    </row>
    <row r="36" spans="1:251" ht="16.5" customHeight="1">
      <c r="A36" s="44" t="s">
        <v>41</v>
      </c>
      <c r="B36" s="45">
        <v>31</v>
      </c>
      <c r="C36" s="64">
        <v>9278491.1329150908</v>
      </c>
      <c r="D36" s="64">
        <v>10378491.132914999</v>
      </c>
      <c r="E36" s="72">
        <v>9278491.1329150908</v>
      </c>
      <c r="F36" s="46"/>
    </row>
    <row r="37" spans="1:251" ht="16.5" customHeight="1">
      <c r="A37" s="44" t="s">
        <v>42</v>
      </c>
      <c r="B37" s="45">
        <v>32</v>
      </c>
      <c r="C37" s="64">
        <v>122047.28</v>
      </c>
      <c r="D37" s="64">
        <v>122047.28</v>
      </c>
      <c r="E37" s="72">
        <v>122047.28</v>
      </c>
      <c r="F37" s="46"/>
    </row>
    <row r="38" spans="1:251" ht="16.5" customHeight="1">
      <c r="A38" s="44" t="s">
        <v>43</v>
      </c>
      <c r="B38" s="45">
        <v>33</v>
      </c>
      <c r="C38" s="64"/>
      <c r="D38" s="64"/>
      <c r="E38" s="72"/>
      <c r="F38" s="46"/>
    </row>
    <row r="39" spans="1:251" s="28" customFormat="1" ht="16.5" customHeight="1">
      <c r="A39" s="90" t="s">
        <v>44</v>
      </c>
      <c r="B39" s="78" t="s">
        <v>59</v>
      </c>
      <c r="C39" s="67">
        <v>48617355.897372901</v>
      </c>
      <c r="D39" s="67">
        <v>55346734.906585597</v>
      </c>
      <c r="E39" s="73">
        <v>58982680.097372897</v>
      </c>
      <c r="F39" s="52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  <c r="CL39" s="53"/>
      <c r="CM39" s="53"/>
      <c r="CN39" s="53"/>
      <c r="CO39" s="53"/>
      <c r="CP39" s="53"/>
      <c r="CQ39" s="53"/>
      <c r="CR39" s="53"/>
      <c r="CS39" s="53"/>
      <c r="CT39" s="53"/>
      <c r="CU39" s="53"/>
      <c r="CV39" s="53"/>
      <c r="CW39" s="53"/>
      <c r="CX39" s="53"/>
      <c r="CY39" s="53"/>
      <c r="CZ39" s="53"/>
      <c r="DA39" s="53"/>
      <c r="DB39" s="53"/>
      <c r="DC39" s="53"/>
      <c r="DD39" s="53"/>
      <c r="DE39" s="53"/>
      <c r="DF39" s="53"/>
      <c r="DG39" s="53"/>
      <c r="DH39" s="53"/>
      <c r="DI39" s="53"/>
      <c r="DJ39" s="53"/>
      <c r="DK39" s="53"/>
      <c r="DL39" s="53"/>
      <c r="DM39" s="53"/>
      <c r="DN39" s="53"/>
      <c r="DO39" s="53"/>
      <c r="DP39" s="53"/>
      <c r="DQ39" s="53"/>
      <c r="DR39" s="53"/>
      <c r="DS39" s="53"/>
      <c r="DT39" s="53"/>
      <c r="DU39" s="53"/>
      <c r="DV39" s="53"/>
      <c r="DW39" s="53"/>
      <c r="DX39" s="53"/>
      <c r="DY39" s="53"/>
      <c r="DZ39" s="53"/>
      <c r="EA39" s="53"/>
      <c r="EB39" s="53"/>
      <c r="EC39" s="53"/>
      <c r="ED39" s="53"/>
      <c r="EE39" s="53"/>
      <c r="EF39" s="53"/>
      <c r="EG39" s="53"/>
      <c r="EH39" s="53"/>
      <c r="EI39" s="53"/>
      <c r="EJ39" s="53"/>
      <c r="EK39" s="53"/>
      <c r="EL39" s="53"/>
      <c r="EM39" s="53"/>
      <c r="EN39" s="53"/>
      <c r="EO39" s="53"/>
      <c r="EP39" s="53"/>
      <c r="EQ39" s="53"/>
      <c r="ER39" s="53"/>
      <c r="ES39" s="53"/>
      <c r="ET39" s="53"/>
      <c r="EU39" s="53"/>
      <c r="EV39" s="53"/>
      <c r="EW39" s="53"/>
      <c r="EX39" s="53"/>
      <c r="EY39" s="53"/>
      <c r="EZ39" s="53"/>
      <c r="FA39" s="53"/>
      <c r="FB39" s="53"/>
      <c r="FC39" s="53"/>
      <c r="FD39" s="53"/>
      <c r="FE39" s="53"/>
      <c r="FF39" s="53"/>
      <c r="FG39" s="53"/>
      <c r="FH39" s="53"/>
      <c r="FI39" s="53"/>
      <c r="FJ39" s="53"/>
      <c r="FK39" s="53"/>
      <c r="FL39" s="53"/>
      <c r="FM39" s="53"/>
      <c r="FN39" s="53"/>
      <c r="FO39" s="53"/>
      <c r="FP39" s="53"/>
      <c r="FQ39" s="53"/>
      <c r="FR39" s="53"/>
      <c r="FS39" s="53"/>
      <c r="FT39" s="53"/>
      <c r="FU39" s="53"/>
      <c r="FV39" s="53"/>
      <c r="FW39" s="53"/>
      <c r="FX39" s="53"/>
      <c r="FY39" s="53"/>
      <c r="FZ39" s="53"/>
      <c r="GA39" s="53"/>
      <c r="GB39" s="53"/>
      <c r="GC39" s="53"/>
      <c r="GD39" s="53"/>
      <c r="GE39" s="53"/>
      <c r="GF39" s="53"/>
      <c r="GG39" s="53"/>
      <c r="GH39" s="53"/>
      <c r="GI39" s="53"/>
      <c r="GJ39" s="53"/>
      <c r="GK39" s="53"/>
      <c r="GL39" s="53"/>
      <c r="GM39" s="53"/>
      <c r="GN39" s="53"/>
      <c r="GO39" s="53"/>
      <c r="GP39" s="53"/>
      <c r="GQ39" s="53"/>
      <c r="GR39" s="53"/>
      <c r="GS39" s="53"/>
      <c r="GT39" s="53"/>
      <c r="GU39" s="53"/>
      <c r="GV39" s="53"/>
      <c r="GW39" s="53"/>
      <c r="GX39" s="53"/>
      <c r="GY39" s="53"/>
      <c r="GZ39" s="53"/>
      <c r="HA39" s="53"/>
      <c r="HB39" s="53"/>
      <c r="HC39" s="53"/>
      <c r="HD39" s="53"/>
      <c r="HE39" s="53"/>
      <c r="HF39" s="53"/>
      <c r="HG39" s="53"/>
      <c r="HH39" s="53"/>
      <c r="HI39" s="53"/>
      <c r="HJ39" s="53"/>
      <c r="HK39" s="53"/>
      <c r="HL39" s="53"/>
      <c r="HM39" s="53"/>
      <c r="HN39" s="53"/>
      <c r="HO39" s="53"/>
      <c r="HP39" s="53"/>
      <c r="HQ39" s="53"/>
      <c r="HR39" s="53"/>
      <c r="HS39" s="53"/>
      <c r="HT39" s="53"/>
      <c r="HU39" s="53"/>
      <c r="HV39" s="53"/>
      <c r="HW39" s="53"/>
      <c r="HX39" s="53"/>
      <c r="HY39" s="53"/>
      <c r="HZ39" s="53"/>
    </row>
    <row r="40" spans="1:251" ht="16.5" customHeight="1">
      <c r="A40" s="90" t="s">
        <v>45</v>
      </c>
      <c r="B40" s="45">
        <v>35</v>
      </c>
      <c r="C40" s="64">
        <v>4717160</v>
      </c>
      <c r="D40" s="64">
        <v>5369280</v>
      </c>
      <c r="E40" s="72">
        <v>7155252.4418261396</v>
      </c>
      <c r="F40" s="46"/>
    </row>
    <row r="41" spans="1:251" s="30" customFormat="1" ht="16.5" customHeight="1">
      <c r="A41" s="90" t="s">
        <v>46</v>
      </c>
      <c r="B41" s="79" t="s">
        <v>61</v>
      </c>
      <c r="C41" s="64">
        <v>43900195.897372901</v>
      </c>
      <c r="D41" s="64">
        <v>49977454.906585597</v>
      </c>
      <c r="E41" s="74">
        <v>49827427.655546702</v>
      </c>
      <c r="F41" s="54"/>
      <c r="ID41" s="60"/>
      <c r="IE41" s="60"/>
      <c r="IF41" s="60"/>
      <c r="IG41" s="60"/>
      <c r="IH41" s="60"/>
      <c r="II41" s="60"/>
      <c r="IJ41" s="60"/>
      <c r="IK41" s="60"/>
      <c r="IL41" s="60"/>
      <c r="IM41" s="60"/>
      <c r="IN41" s="60"/>
      <c r="IO41" s="60"/>
      <c r="IP41" s="60"/>
      <c r="IQ41" s="60"/>
    </row>
    <row r="42" spans="1:251" s="31" customFormat="1" ht="16.5" customHeight="1">
      <c r="A42" s="90" t="s">
        <v>64</v>
      </c>
      <c r="B42" s="51">
        <v>37</v>
      </c>
      <c r="C42" s="67">
        <v>6937</v>
      </c>
      <c r="D42" s="67">
        <v>7896</v>
      </c>
      <c r="E42" s="75">
        <v>8082</v>
      </c>
      <c r="F42" s="55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6"/>
      <c r="BM42" s="56"/>
      <c r="BN42" s="56"/>
      <c r="BO42" s="56"/>
      <c r="BP42" s="56"/>
      <c r="BQ42" s="56"/>
      <c r="BR42" s="56"/>
      <c r="BS42" s="56"/>
      <c r="BT42" s="56"/>
      <c r="BU42" s="56"/>
      <c r="BV42" s="56"/>
      <c r="BW42" s="56"/>
      <c r="BX42" s="56"/>
      <c r="BY42" s="56"/>
      <c r="BZ42" s="56"/>
      <c r="CA42" s="56"/>
      <c r="CB42" s="56"/>
      <c r="CC42" s="56"/>
      <c r="CD42" s="56"/>
      <c r="CE42" s="56"/>
      <c r="CF42" s="56"/>
      <c r="CG42" s="56"/>
      <c r="CH42" s="56"/>
      <c r="CI42" s="56"/>
      <c r="CJ42" s="56"/>
      <c r="CK42" s="56"/>
      <c r="CL42" s="56"/>
      <c r="CM42" s="56"/>
      <c r="CN42" s="56"/>
      <c r="CO42" s="56"/>
      <c r="CP42" s="56"/>
      <c r="CQ42" s="56"/>
      <c r="CR42" s="56"/>
      <c r="CS42" s="56"/>
      <c r="CT42" s="56"/>
      <c r="CU42" s="56"/>
      <c r="CV42" s="56"/>
      <c r="CW42" s="56"/>
      <c r="CX42" s="56"/>
      <c r="CY42" s="56"/>
      <c r="CZ42" s="56"/>
      <c r="DA42" s="56"/>
      <c r="DB42" s="56"/>
      <c r="DC42" s="56"/>
      <c r="DD42" s="56"/>
      <c r="DE42" s="56"/>
      <c r="DF42" s="56"/>
      <c r="DG42" s="56"/>
      <c r="DH42" s="56"/>
      <c r="DI42" s="56"/>
      <c r="DJ42" s="56"/>
      <c r="DK42" s="56"/>
      <c r="DL42" s="56"/>
      <c r="DM42" s="56"/>
      <c r="DN42" s="56"/>
      <c r="DO42" s="56"/>
      <c r="DP42" s="56"/>
      <c r="DQ42" s="56"/>
      <c r="DR42" s="56"/>
      <c r="DS42" s="56"/>
      <c r="DT42" s="56"/>
      <c r="DU42" s="56"/>
      <c r="DV42" s="56"/>
      <c r="DW42" s="56"/>
      <c r="DX42" s="56"/>
      <c r="DY42" s="56"/>
      <c r="DZ42" s="56"/>
      <c r="EA42" s="56"/>
      <c r="EB42" s="56"/>
      <c r="EC42" s="56"/>
      <c r="ED42" s="56"/>
      <c r="EE42" s="56"/>
      <c r="EF42" s="56"/>
      <c r="EG42" s="56"/>
      <c r="EH42" s="56"/>
      <c r="EI42" s="56"/>
      <c r="EJ42" s="56"/>
      <c r="EK42" s="56"/>
      <c r="EL42" s="56"/>
      <c r="EM42" s="56"/>
      <c r="EN42" s="56"/>
      <c r="EO42" s="56"/>
      <c r="EP42" s="56"/>
      <c r="EQ42" s="56"/>
      <c r="ER42" s="56"/>
      <c r="ES42" s="56"/>
      <c r="ET42" s="56"/>
      <c r="EU42" s="56"/>
      <c r="EV42" s="56"/>
      <c r="EW42" s="56"/>
      <c r="EX42" s="56"/>
      <c r="EY42" s="56"/>
      <c r="EZ42" s="56"/>
      <c r="FA42" s="56"/>
      <c r="FB42" s="56"/>
      <c r="FC42" s="56"/>
      <c r="FD42" s="56"/>
      <c r="FE42" s="56"/>
      <c r="FF42" s="56"/>
      <c r="FG42" s="56"/>
      <c r="FH42" s="56"/>
      <c r="FI42" s="56"/>
      <c r="FJ42" s="56"/>
      <c r="FK42" s="56"/>
      <c r="FL42" s="56"/>
      <c r="FM42" s="56"/>
      <c r="FN42" s="56"/>
      <c r="FO42" s="56"/>
      <c r="FP42" s="56"/>
      <c r="FQ42" s="56"/>
      <c r="FR42" s="56"/>
      <c r="FS42" s="56"/>
      <c r="FT42" s="56"/>
      <c r="FU42" s="56"/>
      <c r="FV42" s="56"/>
      <c r="FW42" s="56"/>
      <c r="FX42" s="56"/>
      <c r="FY42" s="56"/>
      <c r="FZ42" s="56"/>
      <c r="GA42" s="56"/>
      <c r="GB42" s="56"/>
      <c r="GC42" s="56"/>
      <c r="GD42" s="56"/>
      <c r="GE42" s="56"/>
      <c r="GF42" s="56"/>
      <c r="GG42" s="56"/>
      <c r="GH42" s="56"/>
      <c r="GI42" s="56"/>
      <c r="GJ42" s="56"/>
      <c r="GK42" s="56"/>
      <c r="GL42" s="56"/>
      <c r="GM42" s="56"/>
      <c r="GN42" s="56"/>
      <c r="GO42" s="56"/>
      <c r="GP42" s="56"/>
      <c r="GQ42" s="56"/>
      <c r="GR42" s="56"/>
      <c r="GS42" s="56"/>
      <c r="GT42" s="56"/>
      <c r="GU42" s="56"/>
      <c r="GV42" s="56"/>
      <c r="GW42" s="56"/>
      <c r="GX42" s="56"/>
      <c r="GY42" s="56"/>
      <c r="GZ42" s="56"/>
      <c r="HA42" s="56"/>
      <c r="HB42" s="56"/>
      <c r="HC42" s="56"/>
      <c r="HD42" s="56"/>
      <c r="HE42" s="56"/>
      <c r="HF42" s="56"/>
      <c r="HG42" s="56"/>
      <c r="HH42" s="56"/>
      <c r="HI42" s="56"/>
      <c r="HJ42" s="56"/>
      <c r="HK42" s="56"/>
      <c r="HL42" s="56"/>
      <c r="HM42" s="56"/>
      <c r="HN42" s="56"/>
      <c r="HO42" s="56"/>
      <c r="HP42" s="56"/>
      <c r="HQ42" s="56"/>
      <c r="HR42" s="56"/>
      <c r="HS42" s="56"/>
      <c r="HT42" s="56"/>
      <c r="HU42" s="56"/>
      <c r="HV42" s="56"/>
      <c r="HW42" s="56"/>
      <c r="HX42" s="56"/>
      <c r="HY42" s="56"/>
      <c r="HZ42" s="56"/>
    </row>
    <row r="43" spans="1:251" s="31" customFormat="1" ht="16.5" customHeight="1">
      <c r="A43" s="90" t="s">
        <v>56</v>
      </c>
      <c r="B43" s="78" t="s">
        <v>60</v>
      </c>
      <c r="C43" s="67">
        <v>7008.4122671720997</v>
      </c>
      <c r="D43" s="67">
        <v>7009.4649071157</v>
      </c>
      <c r="E43" s="75">
        <v>7750.5667034611297</v>
      </c>
      <c r="F43" s="57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56"/>
      <c r="BE43" s="56"/>
      <c r="BF43" s="56"/>
      <c r="BG43" s="56"/>
      <c r="BH43" s="56"/>
      <c r="BI43" s="56"/>
      <c r="BJ43" s="56"/>
      <c r="BK43" s="56"/>
      <c r="BL43" s="56"/>
      <c r="BM43" s="56"/>
      <c r="BN43" s="56"/>
      <c r="BO43" s="56"/>
      <c r="BP43" s="56"/>
      <c r="BQ43" s="56"/>
      <c r="BR43" s="56"/>
      <c r="BS43" s="56"/>
      <c r="BT43" s="56"/>
      <c r="BU43" s="56"/>
      <c r="BV43" s="56"/>
      <c r="BW43" s="56"/>
      <c r="BX43" s="56"/>
      <c r="BY43" s="56"/>
      <c r="BZ43" s="56"/>
      <c r="CA43" s="56"/>
      <c r="CB43" s="56"/>
      <c r="CC43" s="56"/>
      <c r="CD43" s="56"/>
      <c r="CE43" s="56"/>
      <c r="CF43" s="56"/>
      <c r="CG43" s="56"/>
      <c r="CH43" s="56"/>
      <c r="CI43" s="56"/>
      <c r="CJ43" s="56"/>
      <c r="CK43" s="56"/>
      <c r="CL43" s="56"/>
      <c r="CM43" s="56"/>
      <c r="CN43" s="56"/>
      <c r="CO43" s="56"/>
      <c r="CP43" s="56"/>
      <c r="CQ43" s="56"/>
      <c r="CR43" s="56"/>
      <c r="CS43" s="56"/>
      <c r="CT43" s="56"/>
      <c r="CU43" s="56"/>
      <c r="CV43" s="56"/>
      <c r="CW43" s="56"/>
      <c r="CX43" s="56"/>
      <c r="CY43" s="56"/>
      <c r="CZ43" s="56"/>
      <c r="DA43" s="56"/>
      <c r="DB43" s="56"/>
      <c r="DC43" s="56"/>
      <c r="DD43" s="56"/>
      <c r="DE43" s="56"/>
      <c r="DF43" s="56"/>
      <c r="DG43" s="56"/>
      <c r="DH43" s="56"/>
      <c r="DI43" s="56"/>
      <c r="DJ43" s="56"/>
      <c r="DK43" s="56"/>
      <c r="DL43" s="56"/>
      <c r="DM43" s="56"/>
      <c r="DN43" s="56"/>
      <c r="DO43" s="56"/>
      <c r="DP43" s="56"/>
      <c r="DQ43" s="56"/>
      <c r="DR43" s="56"/>
      <c r="DS43" s="56"/>
      <c r="DT43" s="56"/>
      <c r="DU43" s="56"/>
      <c r="DV43" s="56"/>
      <c r="DW43" s="56"/>
      <c r="DX43" s="56"/>
      <c r="DY43" s="56"/>
      <c r="DZ43" s="56"/>
      <c r="EA43" s="56"/>
      <c r="EB43" s="56"/>
      <c r="EC43" s="56"/>
      <c r="ED43" s="56"/>
      <c r="EE43" s="56"/>
      <c r="EF43" s="56"/>
      <c r="EG43" s="56"/>
      <c r="EH43" s="56"/>
      <c r="EI43" s="56"/>
      <c r="EJ43" s="56"/>
      <c r="EK43" s="56"/>
      <c r="EL43" s="56"/>
      <c r="EM43" s="56"/>
      <c r="EN43" s="56"/>
      <c r="EO43" s="56"/>
      <c r="EP43" s="56"/>
      <c r="EQ43" s="56"/>
      <c r="ER43" s="56"/>
      <c r="ES43" s="56"/>
      <c r="ET43" s="56"/>
      <c r="EU43" s="56"/>
      <c r="EV43" s="56"/>
      <c r="EW43" s="56"/>
      <c r="EX43" s="56"/>
      <c r="EY43" s="56"/>
      <c r="EZ43" s="56"/>
      <c r="FA43" s="56"/>
      <c r="FB43" s="56"/>
      <c r="FC43" s="56"/>
      <c r="FD43" s="56"/>
      <c r="FE43" s="56"/>
      <c r="FF43" s="56"/>
      <c r="FG43" s="56"/>
      <c r="FH43" s="56"/>
      <c r="FI43" s="56"/>
      <c r="FJ43" s="56"/>
      <c r="FK43" s="56"/>
      <c r="FL43" s="56"/>
      <c r="FM43" s="56"/>
      <c r="FN43" s="56"/>
      <c r="FO43" s="56"/>
      <c r="FP43" s="56"/>
      <c r="FQ43" s="56"/>
      <c r="FR43" s="56"/>
      <c r="FS43" s="56"/>
      <c r="FT43" s="56"/>
      <c r="FU43" s="56"/>
      <c r="FV43" s="56"/>
      <c r="FW43" s="56"/>
      <c r="FX43" s="56"/>
      <c r="FY43" s="56"/>
      <c r="FZ43" s="56"/>
      <c r="GA43" s="56"/>
      <c r="GB43" s="56"/>
      <c r="GC43" s="56"/>
      <c r="GD43" s="56"/>
      <c r="GE43" s="56"/>
      <c r="GF43" s="56"/>
      <c r="GG43" s="56"/>
      <c r="GH43" s="56"/>
      <c r="GI43" s="56"/>
      <c r="GJ43" s="56"/>
      <c r="GK43" s="56"/>
      <c r="GL43" s="56"/>
      <c r="GM43" s="56"/>
      <c r="GN43" s="56"/>
      <c r="GO43" s="56"/>
      <c r="GP43" s="56"/>
      <c r="GQ43" s="56"/>
      <c r="GR43" s="56"/>
      <c r="GS43" s="56"/>
      <c r="GT43" s="56"/>
      <c r="GU43" s="56"/>
      <c r="GV43" s="56"/>
      <c r="GW43" s="56"/>
      <c r="GX43" s="56"/>
      <c r="GY43" s="56"/>
      <c r="GZ43" s="56"/>
      <c r="HA43" s="56"/>
      <c r="HB43" s="56"/>
      <c r="HC43" s="56"/>
      <c r="HD43" s="56"/>
      <c r="HE43" s="56"/>
      <c r="HF43" s="56"/>
      <c r="HG43" s="56"/>
      <c r="HH43" s="56"/>
      <c r="HI43" s="56"/>
      <c r="HJ43" s="56"/>
      <c r="HK43" s="56"/>
      <c r="HL43" s="56"/>
      <c r="HM43" s="56"/>
      <c r="HN43" s="56"/>
      <c r="HO43" s="56"/>
      <c r="HP43" s="56"/>
      <c r="HQ43" s="56"/>
      <c r="HR43" s="56"/>
      <c r="HS43" s="56"/>
      <c r="HT43" s="56"/>
      <c r="HU43" s="56"/>
      <c r="HV43" s="56"/>
      <c r="HW43" s="56"/>
      <c r="HX43" s="56"/>
      <c r="HY43" s="56"/>
      <c r="HZ43" s="56"/>
    </row>
    <row r="44" spans="1:251" s="32" customFormat="1" ht="16.5" customHeight="1">
      <c r="A44" s="91" t="s">
        <v>65</v>
      </c>
      <c r="B44" s="79" t="s">
        <v>62</v>
      </c>
      <c r="C44" s="64">
        <v>680</v>
      </c>
      <c r="D44" s="64">
        <v>680</v>
      </c>
      <c r="E44" s="74">
        <v>885.33190322025996</v>
      </c>
      <c r="F44" s="55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8"/>
      <c r="AZ44" s="58"/>
      <c r="BA44" s="58"/>
      <c r="BB44" s="58"/>
      <c r="BC44" s="58"/>
      <c r="BD44" s="58"/>
      <c r="BE44" s="58"/>
      <c r="BF44" s="58"/>
      <c r="BG44" s="58"/>
      <c r="BH44" s="58"/>
      <c r="BI44" s="58"/>
      <c r="BJ44" s="58"/>
      <c r="BK44" s="58"/>
      <c r="BL44" s="58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8"/>
      <c r="CA44" s="58"/>
      <c r="CB44" s="58"/>
      <c r="CC44" s="58"/>
      <c r="CD44" s="58"/>
      <c r="CE44" s="58"/>
      <c r="CF44" s="58"/>
      <c r="CG44" s="58"/>
      <c r="CH44" s="58"/>
      <c r="CI44" s="58"/>
      <c r="CJ44" s="58"/>
      <c r="CK44" s="58"/>
      <c r="CL44" s="58"/>
      <c r="CM44" s="58"/>
      <c r="CN44" s="58"/>
      <c r="CO44" s="58"/>
      <c r="CP44" s="58"/>
      <c r="CQ44" s="58"/>
      <c r="CR44" s="58"/>
      <c r="CS44" s="58"/>
      <c r="CT44" s="58"/>
      <c r="CU44" s="58"/>
      <c r="CV44" s="58"/>
      <c r="CW44" s="58"/>
      <c r="CX44" s="58"/>
      <c r="CY44" s="58"/>
      <c r="CZ44" s="58"/>
      <c r="DA44" s="58"/>
      <c r="DB44" s="58"/>
      <c r="DC44" s="58"/>
      <c r="DD44" s="58"/>
      <c r="DE44" s="58"/>
      <c r="DF44" s="58"/>
      <c r="DG44" s="58"/>
      <c r="DH44" s="58"/>
      <c r="DI44" s="58"/>
      <c r="DJ44" s="58"/>
      <c r="DK44" s="58"/>
      <c r="DL44" s="58"/>
      <c r="DM44" s="58"/>
      <c r="DN44" s="58"/>
      <c r="DO44" s="58"/>
      <c r="DP44" s="58"/>
      <c r="DQ44" s="58"/>
      <c r="DR44" s="58"/>
      <c r="DS44" s="58"/>
      <c r="DT44" s="58"/>
      <c r="DU44" s="58"/>
      <c r="DV44" s="58"/>
      <c r="DW44" s="58"/>
      <c r="DX44" s="58"/>
      <c r="DY44" s="58"/>
      <c r="DZ44" s="58"/>
      <c r="EA44" s="58"/>
      <c r="EB44" s="58"/>
      <c r="EC44" s="58"/>
      <c r="ED44" s="58"/>
      <c r="EE44" s="58"/>
      <c r="EF44" s="58"/>
      <c r="EG44" s="58"/>
      <c r="EH44" s="58"/>
      <c r="EI44" s="58"/>
      <c r="EJ44" s="58"/>
      <c r="EK44" s="58"/>
      <c r="EL44" s="58"/>
      <c r="EM44" s="58"/>
      <c r="EN44" s="58"/>
      <c r="EO44" s="58"/>
      <c r="EP44" s="58"/>
      <c r="EQ44" s="58"/>
      <c r="ER44" s="58"/>
      <c r="ES44" s="58"/>
      <c r="ET44" s="58"/>
      <c r="EU44" s="58"/>
      <c r="EV44" s="58"/>
      <c r="EW44" s="58"/>
      <c r="EX44" s="58"/>
      <c r="EY44" s="58"/>
      <c r="EZ44" s="58"/>
      <c r="FA44" s="58"/>
      <c r="FB44" s="58"/>
      <c r="FC44" s="58"/>
      <c r="FD44" s="58"/>
      <c r="FE44" s="58"/>
      <c r="FF44" s="58"/>
      <c r="FG44" s="58"/>
      <c r="FH44" s="58"/>
      <c r="FI44" s="58"/>
      <c r="FJ44" s="58"/>
      <c r="FK44" s="58"/>
      <c r="FL44" s="58"/>
      <c r="FM44" s="58"/>
      <c r="FN44" s="58"/>
      <c r="FO44" s="58"/>
      <c r="FP44" s="58"/>
      <c r="FQ44" s="58"/>
      <c r="FR44" s="58"/>
      <c r="FS44" s="58"/>
      <c r="FT44" s="58"/>
      <c r="FU44" s="58"/>
      <c r="FV44" s="58"/>
      <c r="FW44" s="58"/>
      <c r="FX44" s="58"/>
      <c r="FY44" s="58"/>
      <c r="FZ44" s="58"/>
      <c r="GA44" s="58"/>
      <c r="GB44" s="58"/>
      <c r="GC44" s="58"/>
      <c r="GD44" s="58"/>
      <c r="GE44" s="58"/>
      <c r="GF44" s="58"/>
      <c r="GG44" s="58"/>
      <c r="GH44" s="58"/>
      <c r="GI44" s="58"/>
      <c r="GJ44" s="58"/>
      <c r="GK44" s="58"/>
      <c r="GL44" s="58"/>
      <c r="GM44" s="58"/>
      <c r="GN44" s="58"/>
      <c r="GO44" s="58"/>
      <c r="GP44" s="58"/>
      <c r="GQ44" s="58"/>
      <c r="GR44" s="58"/>
      <c r="GS44" s="58"/>
      <c r="GT44" s="58"/>
      <c r="GU44" s="58"/>
      <c r="GV44" s="58"/>
      <c r="GW44" s="58"/>
      <c r="GX44" s="58"/>
      <c r="GY44" s="58"/>
      <c r="GZ44" s="58"/>
      <c r="HA44" s="58"/>
      <c r="HB44" s="58"/>
      <c r="HC44" s="58"/>
      <c r="HD44" s="58"/>
      <c r="HE44" s="58"/>
      <c r="HF44" s="58"/>
      <c r="HG44" s="58"/>
      <c r="HH44" s="58"/>
      <c r="HI44" s="58"/>
      <c r="HJ44" s="58"/>
      <c r="HK44" s="58"/>
      <c r="HL44" s="58"/>
      <c r="HM44" s="58"/>
      <c r="HN44" s="58"/>
      <c r="HO44" s="58"/>
      <c r="HP44" s="58"/>
      <c r="HQ44" s="58"/>
      <c r="HR44" s="58"/>
      <c r="HS44" s="58"/>
      <c r="HT44" s="58"/>
      <c r="HU44" s="58"/>
      <c r="HV44" s="58"/>
      <c r="HW44" s="58"/>
      <c r="HX44" s="58"/>
      <c r="HY44" s="58"/>
      <c r="HZ44" s="58"/>
    </row>
    <row r="45" spans="1:251" s="32" customFormat="1" ht="16.5" customHeight="1">
      <c r="A45" s="92" t="s">
        <v>66</v>
      </c>
      <c r="B45" s="80" t="s">
        <v>63</v>
      </c>
      <c r="C45" s="70">
        <v>6328.4122671720997</v>
      </c>
      <c r="D45" s="70">
        <v>6329.4649071157</v>
      </c>
      <c r="E45" s="76">
        <f>E43-E44</f>
        <v>6865.2348002408698</v>
      </c>
      <c r="F45" s="59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  <c r="AU45" s="58"/>
      <c r="AV45" s="58"/>
      <c r="AW45" s="58"/>
      <c r="AX45" s="58"/>
      <c r="AY45" s="58"/>
      <c r="AZ45" s="58"/>
      <c r="BA45" s="58"/>
      <c r="BB45" s="58"/>
      <c r="BC45" s="58"/>
      <c r="BD45" s="58"/>
      <c r="BE45" s="58"/>
      <c r="BF45" s="58"/>
      <c r="BG45" s="58"/>
      <c r="BH45" s="58"/>
      <c r="BI45" s="58"/>
      <c r="BJ45" s="58"/>
      <c r="BK45" s="58"/>
      <c r="BL45" s="58"/>
      <c r="BM45" s="58"/>
      <c r="BN45" s="58"/>
      <c r="BO45" s="58"/>
      <c r="BP45" s="58"/>
      <c r="BQ45" s="58"/>
      <c r="BR45" s="58"/>
      <c r="BS45" s="58"/>
      <c r="BT45" s="58"/>
      <c r="BU45" s="58"/>
      <c r="BV45" s="58"/>
      <c r="BW45" s="58"/>
      <c r="BX45" s="58"/>
      <c r="BY45" s="58"/>
      <c r="BZ45" s="58"/>
      <c r="CA45" s="58"/>
      <c r="CB45" s="58"/>
      <c r="CC45" s="58"/>
      <c r="CD45" s="58"/>
      <c r="CE45" s="58"/>
      <c r="CF45" s="58"/>
      <c r="CG45" s="58"/>
      <c r="CH45" s="58"/>
      <c r="CI45" s="58"/>
      <c r="CJ45" s="58"/>
      <c r="CK45" s="58"/>
      <c r="CL45" s="58"/>
      <c r="CM45" s="58"/>
      <c r="CN45" s="58"/>
      <c r="CO45" s="58"/>
      <c r="CP45" s="58"/>
      <c r="CQ45" s="58"/>
      <c r="CR45" s="58"/>
      <c r="CS45" s="58"/>
      <c r="CT45" s="58"/>
      <c r="CU45" s="58"/>
      <c r="CV45" s="58"/>
      <c r="CW45" s="58"/>
      <c r="CX45" s="58"/>
      <c r="CY45" s="58"/>
      <c r="CZ45" s="58"/>
      <c r="DA45" s="58"/>
      <c r="DB45" s="58"/>
      <c r="DC45" s="58"/>
      <c r="DD45" s="58"/>
      <c r="DE45" s="58"/>
      <c r="DF45" s="58"/>
      <c r="DG45" s="58"/>
      <c r="DH45" s="58"/>
      <c r="DI45" s="58"/>
      <c r="DJ45" s="58"/>
      <c r="DK45" s="58"/>
      <c r="DL45" s="58"/>
      <c r="DM45" s="58"/>
      <c r="DN45" s="58"/>
      <c r="DO45" s="58"/>
      <c r="DP45" s="58"/>
      <c r="DQ45" s="58"/>
      <c r="DR45" s="58"/>
      <c r="DS45" s="58"/>
      <c r="DT45" s="58"/>
      <c r="DU45" s="58"/>
      <c r="DV45" s="58"/>
      <c r="DW45" s="58"/>
      <c r="DX45" s="58"/>
      <c r="DY45" s="58"/>
      <c r="DZ45" s="58"/>
      <c r="EA45" s="58"/>
      <c r="EB45" s="58"/>
      <c r="EC45" s="58"/>
      <c r="ED45" s="58"/>
      <c r="EE45" s="58"/>
      <c r="EF45" s="58"/>
      <c r="EG45" s="58"/>
      <c r="EH45" s="58"/>
      <c r="EI45" s="58"/>
      <c r="EJ45" s="58"/>
      <c r="EK45" s="58"/>
      <c r="EL45" s="58"/>
      <c r="EM45" s="58"/>
      <c r="EN45" s="58"/>
      <c r="EO45" s="58"/>
      <c r="EP45" s="58"/>
      <c r="EQ45" s="58"/>
      <c r="ER45" s="58"/>
      <c r="ES45" s="58"/>
      <c r="ET45" s="58"/>
      <c r="EU45" s="58"/>
      <c r="EV45" s="58"/>
      <c r="EW45" s="58"/>
      <c r="EX45" s="58"/>
      <c r="EY45" s="58"/>
      <c r="EZ45" s="58"/>
      <c r="FA45" s="58"/>
      <c r="FB45" s="58"/>
      <c r="FC45" s="58"/>
      <c r="FD45" s="58"/>
      <c r="FE45" s="58"/>
      <c r="FF45" s="58"/>
      <c r="FG45" s="58"/>
      <c r="FH45" s="58"/>
      <c r="FI45" s="58"/>
      <c r="FJ45" s="58"/>
      <c r="FK45" s="58"/>
      <c r="FL45" s="58"/>
      <c r="FM45" s="58"/>
      <c r="FN45" s="58"/>
      <c r="FO45" s="58"/>
      <c r="FP45" s="58"/>
      <c r="FQ45" s="58"/>
      <c r="FR45" s="58"/>
      <c r="FS45" s="58"/>
      <c r="FT45" s="58"/>
      <c r="FU45" s="58"/>
      <c r="FV45" s="58"/>
      <c r="FW45" s="58"/>
      <c r="FX45" s="58"/>
      <c r="FY45" s="58"/>
      <c r="FZ45" s="58"/>
      <c r="GA45" s="58"/>
      <c r="GB45" s="58"/>
      <c r="GC45" s="58"/>
      <c r="GD45" s="58"/>
      <c r="GE45" s="58"/>
      <c r="GF45" s="58"/>
      <c r="GG45" s="58"/>
      <c r="GH45" s="58"/>
      <c r="GI45" s="58"/>
      <c r="GJ45" s="58"/>
      <c r="GK45" s="58"/>
      <c r="GL45" s="58"/>
      <c r="GM45" s="58"/>
      <c r="GN45" s="58"/>
      <c r="GO45" s="58"/>
      <c r="GP45" s="58"/>
      <c r="GQ45" s="58"/>
      <c r="GR45" s="58"/>
      <c r="GS45" s="58"/>
      <c r="GT45" s="58"/>
      <c r="GU45" s="58"/>
      <c r="GV45" s="58"/>
      <c r="GW45" s="58"/>
      <c r="GX45" s="58"/>
      <c r="GY45" s="58"/>
      <c r="GZ45" s="58"/>
      <c r="HA45" s="58"/>
      <c r="HB45" s="58"/>
      <c r="HC45" s="58"/>
      <c r="HD45" s="58"/>
      <c r="HE45" s="58"/>
      <c r="HF45" s="58"/>
      <c r="HG45" s="58"/>
      <c r="HH45" s="58"/>
      <c r="HI45" s="58"/>
      <c r="HJ45" s="58"/>
      <c r="HK45" s="58"/>
      <c r="HL45" s="58"/>
      <c r="HM45" s="58"/>
      <c r="HN45" s="58"/>
      <c r="HO45" s="58"/>
      <c r="HP45" s="58"/>
      <c r="HQ45" s="58"/>
      <c r="HR45" s="58"/>
      <c r="HS45" s="58"/>
      <c r="HT45" s="58"/>
      <c r="HU45" s="58"/>
      <c r="HV45" s="58"/>
      <c r="HW45" s="58"/>
      <c r="HX45" s="58"/>
      <c r="HY45" s="58"/>
      <c r="HZ45" s="58"/>
    </row>
  </sheetData>
  <mergeCells count="7">
    <mergeCell ref="A2:F2"/>
    <mergeCell ref="A4:A5"/>
    <mergeCell ref="B4:B5"/>
    <mergeCell ref="C4:C5"/>
    <mergeCell ref="D4:D5"/>
    <mergeCell ref="E4:E5"/>
    <mergeCell ref="F4:F5"/>
  </mergeCells>
  <phoneticPr fontId="31" type="noConversion"/>
  <printOptions horizontalCentered="1"/>
  <pageMargins left="0.196527777777778" right="0.118055555555556" top="0.94444444444444398" bottom="0.74791666666666701" header="0.70833333333333304" footer="0.31458333333333299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IR45"/>
  <sheetViews>
    <sheetView zoomScale="90" zoomScaleNormal="90" workbookViewId="0">
      <pane xSplit="2" ySplit="5" topLeftCell="C6" activePane="bottomRight" state="frozen"/>
      <selection pane="topRight"/>
      <selection pane="bottomLeft"/>
      <selection pane="bottomRight"/>
    </sheetView>
  </sheetViews>
  <sheetFormatPr defaultColWidth="9" defaultRowHeight="16.5" customHeight="1"/>
  <cols>
    <col min="1" max="1" width="28.75" style="33" customWidth="1"/>
    <col min="2" max="4" width="13.875" style="33" customWidth="1"/>
    <col min="5" max="5" width="16.125" style="34" customWidth="1"/>
    <col min="6" max="6" width="12.125" style="35" customWidth="1"/>
    <col min="7" max="235" width="9" style="33"/>
    <col min="236" max="16384" width="9" style="29"/>
  </cols>
  <sheetData>
    <row r="1" spans="1:6" ht="16.5" customHeight="1">
      <c r="A1" s="99" t="s">
        <v>69</v>
      </c>
    </row>
    <row r="2" spans="1:6" ht="32.25" customHeight="1">
      <c r="A2" s="81" t="s">
        <v>48</v>
      </c>
      <c r="B2" s="81"/>
      <c r="C2" s="81"/>
      <c r="D2" s="81"/>
      <c r="E2" s="81"/>
      <c r="F2" s="81"/>
    </row>
    <row r="3" spans="1:6" s="25" customFormat="1" ht="16.5" customHeight="1">
      <c r="A3" s="36"/>
      <c r="B3" s="37"/>
      <c r="C3" s="38"/>
      <c r="D3" s="38"/>
      <c r="E3" s="39"/>
      <c r="F3" s="40" t="s">
        <v>1</v>
      </c>
    </row>
    <row r="4" spans="1:6" s="26" customFormat="1" ht="16.5" customHeight="1">
      <c r="A4" s="82" t="s">
        <v>2</v>
      </c>
      <c r="B4" s="84" t="s">
        <v>3</v>
      </c>
      <c r="C4" s="93" t="s">
        <v>4</v>
      </c>
      <c r="D4" s="93" t="s">
        <v>5</v>
      </c>
      <c r="E4" s="95" t="s">
        <v>6</v>
      </c>
      <c r="F4" s="97" t="s">
        <v>7</v>
      </c>
    </row>
    <row r="5" spans="1:6" s="26" customFormat="1" ht="16.5" customHeight="1">
      <c r="A5" s="83"/>
      <c r="B5" s="85"/>
      <c r="C5" s="94"/>
      <c r="D5" s="94"/>
      <c r="E5" s="96"/>
      <c r="F5" s="98"/>
    </row>
    <row r="6" spans="1:6" ht="16.5" customHeight="1">
      <c r="A6" s="41" t="s">
        <v>9</v>
      </c>
      <c r="B6" s="42" t="s">
        <v>10</v>
      </c>
      <c r="C6" s="62">
        <v>2628551.8242134098</v>
      </c>
      <c r="D6" s="62">
        <v>3028660.8242134098</v>
      </c>
      <c r="E6" s="71">
        <f>SUM(E7:E10)</f>
        <v>3590522.8242134098</v>
      </c>
      <c r="F6" s="43"/>
    </row>
    <row r="7" spans="1:6" ht="16.5" customHeight="1">
      <c r="A7" s="44" t="s">
        <v>11</v>
      </c>
      <c r="B7" s="45">
        <v>2</v>
      </c>
      <c r="C7" s="64">
        <v>0</v>
      </c>
      <c r="D7" s="64">
        <v>0</v>
      </c>
      <c r="E7" s="72">
        <v>0</v>
      </c>
      <c r="F7" s="46"/>
    </row>
    <row r="8" spans="1:6" ht="16.5" customHeight="1">
      <c r="A8" s="44" t="s">
        <v>12</v>
      </c>
      <c r="B8" s="45">
        <v>3</v>
      </c>
      <c r="C8" s="64">
        <v>0</v>
      </c>
      <c r="D8" s="64">
        <v>0</v>
      </c>
      <c r="E8" s="72">
        <v>0</v>
      </c>
      <c r="F8" s="46"/>
    </row>
    <row r="9" spans="1:6" ht="16.5" customHeight="1">
      <c r="A9" s="44" t="s">
        <v>13</v>
      </c>
      <c r="B9" s="45">
        <v>4</v>
      </c>
      <c r="C9" s="64">
        <v>2628551.8242134098</v>
      </c>
      <c r="D9" s="64">
        <v>3028660.8242134098</v>
      </c>
      <c r="E9" s="72">
        <v>3590522.8242134098</v>
      </c>
      <c r="F9" s="46"/>
    </row>
    <row r="10" spans="1:6" ht="16.5" customHeight="1">
      <c r="A10" s="44" t="s">
        <v>14</v>
      </c>
      <c r="B10" s="45">
        <v>5</v>
      </c>
      <c r="C10" s="64">
        <v>0</v>
      </c>
      <c r="D10" s="64">
        <v>0</v>
      </c>
      <c r="E10" s="72">
        <v>0</v>
      </c>
      <c r="F10" s="46"/>
    </row>
    <row r="11" spans="1:6" ht="16.5" customHeight="1">
      <c r="A11" s="41" t="s">
        <v>15</v>
      </c>
      <c r="B11" s="47" t="s">
        <v>16</v>
      </c>
      <c r="C11" s="66">
        <v>1532241.81183496</v>
      </c>
      <c r="D11" s="66">
        <v>1672808.81183496</v>
      </c>
      <c r="E11" s="71">
        <f>SUM(E12:E31)</f>
        <v>1760833.8398349644</v>
      </c>
      <c r="F11" s="43"/>
    </row>
    <row r="12" spans="1:6" ht="16.5" customHeight="1">
      <c r="A12" s="44" t="s">
        <v>17</v>
      </c>
      <c r="B12" s="45">
        <v>7</v>
      </c>
      <c r="C12" s="64">
        <v>0</v>
      </c>
      <c r="D12" s="64">
        <v>0</v>
      </c>
      <c r="E12" s="72">
        <v>0</v>
      </c>
      <c r="F12" s="46"/>
    </row>
    <row r="13" spans="1:6" ht="16.5" customHeight="1">
      <c r="A13" s="44" t="s">
        <v>18</v>
      </c>
      <c r="B13" s="45">
        <v>8</v>
      </c>
      <c r="C13" s="64">
        <v>0</v>
      </c>
      <c r="D13" s="64">
        <v>0</v>
      </c>
      <c r="E13" s="72">
        <v>0</v>
      </c>
      <c r="F13" s="46"/>
    </row>
    <row r="14" spans="1:6" ht="16.5" customHeight="1">
      <c r="A14" s="44" t="s">
        <v>19</v>
      </c>
      <c r="B14" s="45">
        <v>9</v>
      </c>
      <c r="C14" s="64">
        <v>16222.542197446999</v>
      </c>
      <c r="D14" s="64">
        <v>16265.542197446999</v>
      </c>
      <c r="E14" s="72">
        <v>16265.542197446999</v>
      </c>
      <c r="F14" s="46"/>
    </row>
    <row r="15" spans="1:6" ht="16.5" customHeight="1">
      <c r="A15" s="44" t="s">
        <v>20</v>
      </c>
      <c r="B15" s="45">
        <v>10</v>
      </c>
      <c r="C15" s="64">
        <v>363117.58509174298</v>
      </c>
      <c r="D15" s="64">
        <v>366217.58509174298</v>
      </c>
      <c r="E15" s="72">
        <v>366217.58509174298</v>
      </c>
      <c r="F15" s="46"/>
    </row>
    <row r="16" spans="1:6" ht="16.5" customHeight="1">
      <c r="A16" s="44" t="s">
        <v>21</v>
      </c>
      <c r="B16" s="45">
        <v>11</v>
      </c>
      <c r="C16" s="64">
        <v>0</v>
      </c>
      <c r="D16" s="64">
        <v>0</v>
      </c>
      <c r="E16" s="72">
        <v>0</v>
      </c>
      <c r="F16" s="46"/>
    </row>
    <row r="17" spans="1:235" ht="16.5" customHeight="1">
      <c r="A17" s="44" t="s">
        <v>22</v>
      </c>
      <c r="B17" s="45">
        <v>12</v>
      </c>
      <c r="C17" s="64">
        <v>1091768.50575793</v>
      </c>
      <c r="D17" s="64">
        <v>1228766.50575793</v>
      </c>
      <c r="E17" s="72">
        <v>1328793.5857579301</v>
      </c>
      <c r="F17" s="46"/>
    </row>
    <row r="18" spans="1:235" s="27" customFormat="1" ht="16.5" customHeight="1">
      <c r="A18" s="48" t="s">
        <v>23</v>
      </c>
      <c r="B18" s="45">
        <v>13</v>
      </c>
      <c r="C18" s="64">
        <v>0</v>
      </c>
      <c r="D18" s="64">
        <v>0</v>
      </c>
      <c r="E18" s="72">
        <v>0</v>
      </c>
      <c r="F18" s="49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50"/>
      <c r="CT18" s="50"/>
      <c r="CU18" s="50"/>
      <c r="CV18" s="50"/>
      <c r="CW18" s="50"/>
      <c r="CX18" s="50"/>
      <c r="CY18" s="50"/>
      <c r="CZ18" s="50"/>
      <c r="DA18" s="50"/>
      <c r="DB18" s="50"/>
      <c r="DC18" s="50"/>
      <c r="DD18" s="50"/>
      <c r="DE18" s="50"/>
      <c r="DF18" s="50"/>
      <c r="DG18" s="50"/>
      <c r="DH18" s="50"/>
      <c r="DI18" s="50"/>
      <c r="DJ18" s="50"/>
      <c r="DK18" s="50"/>
      <c r="DL18" s="50"/>
      <c r="DM18" s="50"/>
      <c r="DN18" s="50"/>
      <c r="DO18" s="50"/>
      <c r="DP18" s="50"/>
      <c r="DQ18" s="50"/>
      <c r="DR18" s="50"/>
      <c r="DS18" s="50"/>
      <c r="DT18" s="50"/>
      <c r="DU18" s="50"/>
      <c r="DV18" s="50"/>
      <c r="DW18" s="50"/>
      <c r="DX18" s="50"/>
      <c r="DY18" s="50"/>
      <c r="DZ18" s="50"/>
      <c r="EA18" s="50"/>
      <c r="EB18" s="50"/>
      <c r="EC18" s="50"/>
      <c r="ED18" s="50"/>
      <c r="EE18" s="50"/>
      <c r="EF18" s="50"/>
      <c r="EG18" s="50"/>
      <c r="EH18" s="50"/>
      <c r="EI18" s="50"/>
      <c r="EJ18" s="50"/>
      <c r="EK18" s="50"/>
      <c r="EL18" s="50"/>
      <c r="EM18" s="50"/>
      <c r="EN18" s="50"/>
      <c r="EO18" s="50"/>
      <c r="EP18" s="50"/>
      <c r="EQ18" s="50"/>
      <c r="ER18" s="50"/>
      <c r="ES18" s="50"/>
      <c r="ET18" s="50"/>
      <c r="EU18" s="50"/>
      <c r="EV18" s="50"/>
      <c r="EW18" s="50"/>
      <c r="EX18" s="50"/>
      <c r="EY18" s="50"/>
      <c r="EZ18" s="50"/>
      <c r="FA18" s="50"/>
      <c r="FB18" s="50"/>
      <c r="FC18" s="50"/>
      <c r="FD18" s="50"/>
      <c r="FE18" s="50"/>
      <c r="FF18" s="50"/>
      <c r="FG18" s="50"/>
      <c r="FH18" s="50"/>
      <c r="FI18" s="50"/>
      <c r="FJ18" s="50"/>
      <c r="FK18" s="50"/>
      <c r="FL18" s="50"/>
      <c r="FM18" s="50"/>
      <c r="FN18" s="50"/>
      <c r="FO18" s="50"/>
      <c r="FP18" s="50"/>
      <c r="FQ18" s="50"/>
      <c r="FR18" s="50"/>
      <c r="FS18" s="50"/>
      <c r="FT18" s="50"/>
      <c r="FU18" s="50"/>
      <c r="FV18" s="50"/>
      <c r="FW18" s="50"/>
      <c r="FX18" s="50"/>
      <c r="FY18" s="50"/>
      <c r="FZ18" s="50"/>
      <c r="GA18" s="50"/>
      <c r="GB18" s="50"/>
      <c r="GC18" s="50"/>
      <c r="GD18" s="50"/>
      <c r="GE18" s="50"/>
      <c r="GF18" s="50"/>
      <c r="GG18" s="50"/>
      <c r="GH18" s="50"/>
      <c r="GI18" s="50"/>
      <c r="GJ18" s="50"/>
      <c r="GK18" s="50"/>
      <c r="GL18" s="50"/>
      <c r="GM18" s="50"/>
      <c r="GN18" s="50"/>
      <c r="GO18" s="50"/>
      <c r="GP18" s="50"/>
      <c r="GQ18" s="50"/>
      <c r="GR18" s="50"/>
      <c r="GS18" s="50"/>
      <c r="GT18" s="50"/>
      <c r="GU18" s="50"/>
      <c r="GV18" s="50"/>
      <c r="GW18" s="50"/>
      <c r="GX18" s="50"/>
      <c r="GY18" s="50"/>
      <c r="GZ18" s="50"/>
      <c r="HA18" s="50"/>
      <c r="HB18" s="50"/>
      <c r="HC18" s="50"/>
      <c r="HD18" s="50"/>
      <c r="HE18" s="50"/>
      <c r="HF18" s="50"/>
      <c r="HG18" s="50"/>
      <c r="HH18" s="50"/>
      <c r="HI18" s="50"/>
      <c r="HJ18" s="50"/>
      <c r="HK18" s="50"/>
      <c r="HL18" s="50"/>
      <c r="HM18" s="50"/>
      <c r="HN18" s="50"/>
      <c r="HO18" s="50"/>
      <c r="HP18" s="50"/>
      <c r="HQ18" s="50"/>
      <c r="HR18" s="50"/>
      <c r="HS18" s="50"/>
      <c r="HT18" s="50"/>
      <c r="HU18" s="50"/>
      <c r="HV18" s="50"/>
      <c r="HW18" s="50"/>
      <c r="HX18" s="50"/>
      <c r="HY18" s="50"/>
      <c r="HZ18" s="50"/>
      <c r="IA18" s="50"/>
    </row>
    <row r="19" spans="1:235" s="27" customFormat="1" ht="16.5" customHeight="1">
      <c r="A19" s="48" t="s">
        <v>24</v>
      </c>
      <c r="B19" s="45">
        <v>14</v>
      </c>
      <c r="C19" s="64">
        <v>0</v>
      </c>
      <c r="D19" s="64">
        <v>0</v>
      </c>
      <c r="E19" s="72">
        <v>0</v>
      </c>
      <c r="F19" s="49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0"/>
      <c r="CA19" s="50"/>
      <c r="CB19" s="50"/>
      <c r="CC19" s="50"/>
      <c r="CD19" s="50"/>
      <c r="CE19" s="50"/>
      <c r="CF19" s="50"/>
      <c r="CG19" s="50"/>
      <c r="CH19" s="50"/>
      <c r="CI19" s="50"/>
      <c r="CJ19" s="50"/>
      <c r="CK19" s="50"/>
      <c r="CL19" s="50"/>
      <c r="CM19" s="50"/>
      <c r="CN19" s="50"/>
      <c r="CO19" s="50"/>
      <c r="CP19" s="50"/>
      <c r="CQ19" s="50"/>
      <c r="CR19" s="50"/>
      <c r="CS19" s="50"/>
      <c r="CT19" s="50"/>
      <c r="CU19" s="50"/>
      <c r="CV19" s="50"/>
      <c r="CW19" s="50"/>
      <c r="CX19" s="50"/>
      <c r="CY19" s="50"/>
      <c r="CZ19" s="50"/>
      <c r="DA19" s="50"/>
      <c r="DB19" s="50"/>
      <c r="DC19" s="50"/>
      <c r="DD19" s="50"/>
      <c r="DE19" s="50"/>
      <c r="DF19" s="50"/>
      <c r="DG19" s="50"/>
      <c r="DH19" s="50"/>
      <c r="DI19" s="50"/>
      <c r="DJ19" s="50"/>
      <c r="DK19" s="50"/>
      <c r="DL19" s="50"/>
      <c r="DM19" s="50"/>
      <c r="DN19" s="50"/>
      <c r="DO19" s="50"/>
      <c r="DP19" s="50"/>
      <c r="DQ19" s="50"/>
      <c r="DR19" s="50"/>
      <c r="DS19" s="50"/>
      <c r="DT19" s="50"/>
      <c r="DU19" s="50"/>
      <c r="DV19" s="50"/>
      <c r="DW19" s="50"/>
      <c r="DX19" s="50"/>
      <c r="DY19" s="50"/>
      <c r="DZ19" s="50"/>
      <c r="EA19" s="50"/>
      <c r="EB19" s="50"/>
      <c r="EC19" s="50"/>
      <c r="ED19" s="50"/>
      <c r="EE19" s="50"/>
      <c r="EF19" s="50"/>
      <c r="EG19" s="50"/>
      <c r="EH19" s="50"/>
      <c r="EI19" s="50"/>
      <c r="EJ19" s="50"/>
      <c r="EK19" s="50"/>
      <c r="EL19" s="50"/>
      <c r="EM19" s="50"/>
      <c r="EN19" s="50"/>
      <c r="EO19" s="50"/>
      <c r="EP19" s="50"/>
      <c r="EQ19" s="50"/>
      <c r="ER19" s="50"/>
      <c r="ES19" s="50"/>
      <c r="ET19" s="50"/>
      <c r="EU19" s="50"/>
      <c r="EV19" s="50"/>
      <c r="EW19" s="50"/>
      <c r="EX19" s="50"/>
      <c r="EY19" s="50"/>
      <c r="EZ19" s="50"/>
      <c r="FA19" s="50"/>
      <c r="FB19" s="50"/>
      <c r="FC19" s="50"/>
      <c r="FD19" s="50"/>
      <c r="FE19" s="50"/>
      <c r="FF19" s="50"/>
      <c r="FG19" s="50"/>
      <c r="FH19" s="50"/>
      <c r="FI19" s="50"/>
      <c r="FJ19" s="50"/>
      <c r="FK19" s="50"/>
      <c r="FL19" s="50"/>
      <c r="FM19" s="50"/>
      <c r="FN19" s="50"/>
      <c r="FO19" s="50"/>
      <c r="FP19" s="50"/>
      <c r="FQ19" s="50"/>
      <c r="FR19" s="50"/>
      <c r="FS19" s="50"/>
      <c r="FT19" s="50"/>
      <c r="FU19" s="50"/>
      <c r="FV19" s="50"/>
      <c r="FW19" s="50"/>
      <c r="FX19" s="50"/>
      <c r="FY19" s="50"/>
      <c r="FZ19" s="50"/>
      <c r="GA19" s="50"/>
      <c r="GB19" s="50"/>
      <c r="GC19" s="50"/>
      <c r="GD19" s="50"/>
      <c r="GE19" s="50"/>
      <c r="GF19" s="50"/>
      <c r="GG19" s="50"/>
      <c r="GH19" s="50"/>
      <c r="GI19" s="50"/>
      <c r="GJ19" s="50"/>
      <c r="GK19" s="50"/>
      <c r="GL19" s="50"/>
      <c r="GM19" s="50"/>
      <c r="GN19" s="50"/>
      <c r="GO19" s="50"/>
      <c r="GP19" s="50"/>
      <c r="GQ19" s="50"/>
      <c r="GR19" s="50"/>
      <c r="GS19" s="50"/>
      <c r="GT19" s="50"/>
      <c r="GU19" s="50"/>
      <c r="GV19" s="50"/>
      <c r="GW19" s="50"/>
      <c r="GX19" s="50"/>
      <c r="GY19" s="50"/>
      <c r="GZ19" s="50"/>
      <c r="HA19" s="50"/>
      <c r="HB19" s="50"/>
      <c r="HC19" s="50"/>
      <c r="HD19" s="50"/>
      <c r="HE19" s="50"/>
      <c r="HF19" s="50"/>
      <c r="HG19" s="50"/>
      <c r="HH19" s="50"/>
      <c r="HI19" s="50"/>
      <c r="HJ19" s="50"/>
      <c r="HK19" s="50"/>
      <c r="HL19" s="50"/>
      <c r="HM19" s="50"/>
      <c r="HN19" s="50"/>
      <c r="HO19" s="50"/>
      <c r="HP19" s="50"/>
      <c r="HQ19" s="50"/>
      <c r="HR19" s="50"/>
      <c r="HS19" s="50"/>
      <c r="HT19" s="50"/>
      <c r="HU19" s="50"/>
      <c r="HV19" s="50"/>
      <c r="HW19" s="50"/>
      <c r="HX19" s="50"/>
      <c r="HY19" s="50"/>
      <c r="HZ19" s="50"/>
      <c r="IA19" s="50"/>
    </row>
    <row r="20" spans="1:235" s="27" customFormat="1" ht="16.5" customHeight="1">
      <c r="A20" s="48" t="s">
        <v>25</v>
      </c>
      <c r="B20" s="45">
        <v>15</v>
      </c>
      <c r="C20" s="64">
        <v>0</v>
      </c>
      <c r="D20" s="64">
        <v>0</v>
      </c>
      <c r="E20" s="72">
        <v>0</v>
      </c>
      <c r="F20" s="49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0"/>
      <c r="CA20" s="50"/>
      <c r="CB20" s="50"/>
      <c r="CC20" s="50"/>
      <c r="CD20" s="50"/>
      <c r="CE20" s="50"/>
      <c r="CF20" s="50"/>
      <c r="CG20" s="50"/>
      <c r="CH20" s="50"/>
      <c r="CI20" s="50"/>
      <c r="CJ20" s="50"/>
      <c r="CK20" s="50"/>
      <c r="CL20" s="50"/>
      <c r="CM20" s="50"/>
      <c r="CN20" s="50"/>
      <c r="CO20" s="50"/>
      <c r="CP20" s="50"/>
      <c r="CQ20" s="50"/>
      <c r="CR20" s="50"/>
      <c r="CS20" s="50"/>
      <c r="CT20" s="50"/>
      <c r="CU20" s="50"/>
      <c r="CV20" s="50"/>
      <c r="CW20" s="50"/>
      <c r="CX20" s="50"/>
      <c r="CY20" s="50"/>
      <c r="CZ20" s="50"/>
      <c r="DA20" s="50"/>
      <c r="DB20" s="50"/>
      <c r="DC20" s="50"/>
      <c r="DD20" s="50"/>
      <c r="DE20" s="50"/>
      <c r="DF20" s="50"/>
      <c r="DG20" s="50"/>
      <c r="DH20" s="50"/>
      <c r="DI20" s="50"/>
      <c r="DJ20" s="50"/>
      <c r="DK20" s="50"/>
      <c r="DL20" s="50"/>
      <c r="DM20" s="50"/>
      <c r="DN20" s="50"/>
      <c r="DO20" s="50"/>
      <c r="DP20" s="50"/>
      <c r="DQ20" s="50"/>
      <c r="DR20" s="50"/>
      <c r="DS20" s="50"/>
      <c r="DT20" s="50"/>
      <c r="DU20" s="50"/>
      <c r="DV20" s="50"/>
      <c r="DW20" s="50"/>
      <c r="DX20" s="50"/>
      <c r="DY20" s="50"/>
      <c r="DZ20" s="50"/>
      <c r="EA20" s="50"/>
      <c r="EB20" s="50"/>
      <c r="EC20" s="50"/>
      <c r="ED20" s="50"/>
      <c r="EE20" s="50"/>
      <c r="EF20" s="50"/>
      <c r="EG20" s="50"/>
      <c r="EH20" s="50"/>
      <c r="EI20" s="50"/>
      <c r="EJ20" s="50"/>
      <c r="EK20" s="50"/>
      <c r="EL20" s="50"/>
      <c r="EM20" s="50"/>
      <c r="EN20" s="50"/>
      <c r="EO20" s="50"/>
      <c r="EP20" s="50"/>
      <c r="EQ20" s="50"/>
      <c r="ER20" s="50"/>
      <c r="ES20" s="50"/>
      <c r="ET20" s="50"/>
      <c r="EU20" s="50"/>
      <c r="EV20" s="50"/>
      <c r="EW20" s="50"/>
      <c r="EX20" s="50"/>
      <c r="EY20" s="50"/>
      <c r="EZ20" s="50"/>
      <c r="FA20" s="50"/>
      <c r="FB20" s="50"/>
      <c r="FC20" s="50"/>
      <c r="FD20" s="50"/>
      <c r="FE20" s="50"/>
      <c r="FF20" s="50"/>
      <c r="FG20" s="50"/>
      <c r="FH20" s="50"/>
      <c r="FI20" s="50"/>
      <c r="FJ20" s="50"/>
      <c r="FK20" s="50"/>
      <c r="FL20" s="50"/>
      <c r="FM20" s="50"/>
      <c r="FN20" s="50"/>
      <c r="FO20" s="50"/>
      <c r="FP20" s="50"/>
      <c r="FQ20" s="50"/>
      <c r="FR20" s="50"/>
      <c r="FS20" s="50"/>
      <c r="FT20" s="50"/>
      <c r="FU20" s="50"/>
      <c r="FV20" s="50"/>
      <c r="FW20" s="50"/>
      <c r="FX20" s="50"/>
      <c r="FY20" s="50"/>
      <c r="FZ20" s="50"/>
      <c r="GA20" s="50"/>
      <c r="GB20" s="50"/>
      <c r="GC20" s="50"/>
      <c r="GD20" s="50"/>
      <c r="GE20" s="50"/>
      <c r="GF20" s="50"/>
      <c r="GG20" s="50"/>
      <c r="GH20" s="50"/>
      <c r="GI20" s="50"/>
      <c r="GJ20" s="50"/>
      <c r="GK20" s="50"/>
      <c r="GL20" s="50"/>
      <c r="GM20" s="50"/>
      <c r="GN20" s="50"/>
      <c r="GO20" s="50"/>
      <c r="GP20" s="50"/>
      <c r="GQ20" s="50"/>
      <c r="GR20" s="50"/>
      <c r="GS20" s="50"/>
      <c r="GT20" s="50"/>
      <c r="GU20" s="50"/>
      <c r="GV20" s="50"/>
      <c r="GW20" s="50"/>
      <c r="GX20" s="50"/>
      <c r="GY20" s="50"/>
      <c r="GZ20" s="50"/>
      <c r="HA20" s="50"/>
      <c r="HB20" s="50"/>
      <c r="HC20" s="50"/>
      <c r="HD20" s="50"/>
      <c r="HE20" s="50"/>
      <c r="HF20" s="50"/>
      <c r="HG20" s="50"/>
      <c r="HH20" s="50"/>
      <c r="HI20" s="50"/>
      <c r="HJ20" s="50"/>
      <c r="HK20" s="50"/>
      <c r="HL20" s="50"/>
      <c r="HM20" s="50"/>
      <c r="HN20" s="50"/>
      <c r="HO20" s="50"/>
      <c r="HP20" s="50"/>
      <c r="HQ20" s="50"/>
      <c r="HR20" s="50"/>
      <c r="HS20" s="50"/>
      <c r="HT20" s="50"/>
      <c r="HU20" s="50"/>
      <c r="HV20" s="50"/>
      <c r="HW20" s="50"/>
      <c r="HX20" s="50"/>
      <c r="HY20" s="50"/>
      <c r="HZ20" s="50"/>
      <c r="IA20" s="50"/>
    </row>
    <row r="21" spans="1:235" ht="16.5" customHeight="1">
      <c r="A21" s="44" t="s">
        <v>26</v>
      </c>
      <c r="B21" s="45">
        <v>16</v>
      </c>
      <c r="C21" s="64">
        <v>0</v>
      </c>
      <c r="D21" s="64">
        <v>0</v>
      </c>
      <c r="E21" s="72">
        <v>0</v>
      </c>
      <c r="F21" s="46"/>
    </row>
    <row r="22" spans="1:235" ht="16.5" customHeight="1">
      <c r="A22" s="44" t="s">
        <v>27</v>
      </c>
      <c r="B22" s="45">
        <v>17</v>
      </c>
      <c r="C22" s="64">
        <v>0</v>
      </c>
      <c r="D22" s="64">
        <v>0</v>
      </c>
      <c r="E22" s="72">
        <v>0</v>
      </c>
      <c r="F22" s="46"/>
    </row>
    <row r="23" spans="1:235" ht="16.5" customHeight="1">
      <c r="A23" s="44" t="s">
        <v>28</v>
      </c>
      <c r="B23" s="45">
        <v>18</v>
      </c>
      <c r="C23" s="64">
        <v>0</v>
      </c>
      <c r="D23" s="64">
        <v>0</v>
      </c>
      <c r="E23" s="72">
        <v>0</v>
      </c>
      <c r="F23" s="46"/>
    </row>
    <row r="24" spans="1:235" s="27" customFormat="1" ht="16.5" customHeight="1">
      <c r="A24" s="48" t="s">
        <v>29</v>
      </c>
      <c r="B24" s="45">
        <v>19</v>
      </c>
      <c r="C24" s="64">
        <v>61133.178787844401</v>
      </c>
      <c r="D24" s="64">
        <v>61559.178787844401</v>
      </c>
      <c r="E24" s="72">
        <v>49557.126787844398</v>
      </c>
      <c r="F24" s="49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0"/>
      <c r="CT24" s="50"/>
      <c r="CU24" s="50"/>
      <c r="CV24" s="50"/>
      <c r="CW24" s="50"/>
      <c r="CX24" s="50"/>
      <c r="CY24" s="50"/>
      <c r="CZ24" s="50"/>
      <c r="DA24" s="50"/>
      <c r="DB24" s="50"/>
      <c r="DC24" s="50"/>
      <c r="DD24" s="50"/>
      <c r="DE24" s="50"/>
      <c r="DF24" s="50"/>
      <c r="DG24" s="50"/>
      <c r="DH24" s="50"/>
      <c r="DI24" s="50"/>
      <c r="DJ24" s="50"/>
      <c r="DK24" s="50"/>
      <c r="DL24" s="50"/>
      <c r="DM24" s="50"/>
      <c r="DN24" s="50"/>
      <c r="DO24" s="50"/>
      <c r="DP24" s="50"/>
      <c r="DQ24" s="50"/>
      <c r="DR24" s="50"/>
      <c r="DS24" s="50"/>
      <c r="DT24" s="50"/>
      <c r="DU24" s="50"/>
      <c r="DV24" s="50"/>
      <c r="DW24" s="50"/>
      <c r="DX24" s="50"/>
      <c r="DY24" s="50"/>
      <c r="DZ24" s="50"/>
      <c r="EA24" s="50"/>
      <c r="EB24" s="50"/>
      <c r="EC24" s="50"/>
      <c r="ED24" s="50"/>
      <c r="EE24" s="50"/>
      <c r="EF24" s="50"/>
      <c r="EG24" s="50"/>
      <c r="EH24" s="50"/>
      <c r="EI24" s="50"/>
      <c r="EJ24" s="50"/>
      <c r="EK24" s="50"/>
      <c r="EL24" s="50"/>
      <c r="EM24" s="50"/>
      <c r="EN24" s="50"/>
      <c r="EO24" s="50"/>
      <c r="EP24" s="50"/>
      <c r="EQ24" s="50"/>
      <c r="ER24" s="50"/>
      <c r="ES24" s="50"/>
      <c r="ET24" s="50"/>
      <c r="EU24" s="50"/>
      <c r="EV24" s="50"/>
      <c r="EW24" s="50"/>
      <c r="EX24" s="50"/>
      <c r="EY24" s="50"/>
      <c r="EZ24" s="50"/>
      <c r="FA24" s="50"/>
      <c r="FB24" s="50"/>
      <c r="FC24" s="50"/>
      <c r="FD24" s="50"/>
      <c r="FE24" s="50"/>
      <c r="FF24" s="50"/>
      <c r="FG24" s="50"/>
      <c r="FH24" s="50"/>
      <c r="FI24" s="50"/>
      <c r="FJ24" s="50"/>
      <c r="FK24" s="50"/>
      <c r="FL24" s="50"/>
      <c r="FM24" s="50"/>
      <c r="FN24" s="50"/>
      <c r="FO24" s="50"/>
      <c r="FP24" s="50"/>
      <c r="FQ24" s="50"/>
      <c r="FR24" s="50"/>
      <c r="FS24" s="50"/>
      <c r="FT24" s="50"/>
      <c r="FU24" s="50"/>
      <c r="FV24" s="50"/>
      <c r="FW24" s="50"/>
      <c r="FX24" s="50"/>
      <c r="FY24" s="50"/>
      <c r="FZ24" s="50"/>
      <c r="GA24" s="50"/>
      <c r="GB24" s="50"/>
      <c r="GC24" s="50"/>
      <c r="GD24" s="50"/>
      <c r="GE24" s="50"/>
      <c r="GF24" s="50"/>
      <c r="GG24" s="50"/>
      <c r="GH24" s="50"/>
      <c r="GI24" s="50"/>
      <c r="GJ24" s="50"/>
      <c r="GK24" s="50"/>
      <c r="GL24" s="50"/>
      <c r="GM24" s="50"/>
      <c r="GN24" s="50"/>
      <c r="GO24" s="50"/>
      <c r="GP24" s="50"/>
      <c r="GQ24" s="50"/>
      <c r="GR24" s="50"/>
      <c r="GS24" s="50"/>
      <c r="GT24" s="50"/>
      <c r="GU24" s="50"/>
      <c r="GV24" s="50"/>
      <c r="GW24" s="50"/>
      <c r="GX24" s="50"/>
      <c r="GY24" s="50"/>
      <c r="GZ24" s="50"/>
      <c r="HA24" s="50"/>
      <c r="HB24" s="50"/>
      <c r="HC24" s="50"/>
      <c r="HD24" s="50"/>
      <c r="HE24" s="50"/>
      <c r="HF24" s="50"/>
      <c r="HG24" s="50"/>
      <c r="HH24" s="50"/>
      <c r="HI24" s="50"/>
      <c r="HJ24" s="50"/>
      <c r="HK24" s="50"/>
      <c r="HL24" s="50"/>
      <c r="HM24" s="50"/>
      <c r="HN24" s="50"/>
      <c r="HO24" s="50"/>
      <c r="HP24" s="50"/>
      <c r="HQ24" s="50"/>
      <c r="HR24" s="50"/>
      <c r="HS24" s="50"/>
      <c r="HT24" s="50"/>
      <c r="HU24" s="50"/>
      <c r="HV24" s="50"/>
      <c r="HW24" s="50"/>
      <c r="HX24" s="50"/>
      <c r="HY24" s="50"/>
      <c r="HZ24" s="50"/>
      <c r="IA24" s="50"/>
    </row>
    <row r="25" spans="1:235" s="27" customFormat="1" ht="16.5" customHeight="1">
      <c r="A25" s="48" t="s">
        <v>30</v>
      </c>
      <c r="B25" s="45">
        <v>20</v>
      </c>
      <c r="C25" s="64">
        <v>0</v>
      </c>
      <c r="D25" s="64">
        <v>0</v>
      </c>
      <c r="E25" s="72">
        <v>0</v>
      </c>
      <c r="F25" s="49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/>
      <c r="CZ25" s="50"/>
      <c r="DA25" s="50"/>
      <c r="DB25" s="50"/>
      <c r="DC25" s="50"/>
      <c r="DD25" s="50"/>
      <c r="DE25" s="50"/>
      <c r="DF25" s="50"/>
      <c r="DG25" s="50"/>
      <c r="DH25" s="50"/>
      <c r="DI25" s="50"/>
      <c r="DJ25" s="50"/>
      <c r="DK25" s="50"/>
      <c r="DL25" s="50"/>
      <c r="DM25" s="50"/>
      <c r="DN25" s="50"/>
      <c r="DO25" s="50"/>
      <c r="DP25" s="50"/>
      <c r="DQ25" s="50"/>
      <c r="DR25" s="50"/>
      <c r="DS25" s="50"/>
      <c r="DT25" s="50"/>
      <c r="DU25" s="50"/>
      <c r="DV25" s="50"/>
      <c r="DW25" s="50"/>
      <c r="DX25" s="50"/>
      <c r="DY25" s="50"/>
      <c r="DZ25" s="50"/>
      <c r="EA25" s="50"/>
      <c r="EB25" s="50"/>
      <c r="EC25" s="50"/>
      <c r="ED25" s="50"/>
      <c r="EE25" s="50"/>
      <c r="EF25" s="50"/>
      <c r="EG25" s="50"/>
      <c r="EH25" s="50"/>
      <c r="EI25" s="50"/>
      <c r="EJ25" s="50"/>
      <c r="EK25" s="50"/>
      <c r="EL25" s="50"/>
      <c r="EM25" s="50"/>
      <c r="EN25" s="50"/>
      <c r="EO25" s="50"/>
      <c r="EP25" s="50"/>
      <c r="EQ25" s="50"/>
      <c r="ER25" s="50"/>
      <c r="ES25" s="50"/>
      <c r="ET25" s="50"/>
      <c r="EU25" s="50"/>
      <c r="EV25" s="50"/>
      <c r="EW25" s="50"/>
      <c r="EX25" s="50"/>
      <c r="EY25" s="50"/>
      <c r="EZ25" s="50"/>
      <c r="FA25" s="50"/>
      <c r="FB25" s="50"/>
      <c r="FC25" s="50"/>
      <c r="FD25" s="50"/>
      <c r="FE25" s="50"/>
      <c r="FF25" s="50"/>
      <c r="FG25" s="50"/>
      <c r="FH25" s="50"/>
      <c r="FI25" s="50"/>
      <c r="FJ25" s="50"/>
      <c r="FK25" s="50"/>
      <c r="FL25" s="50"/>
      <c r="FM25" s="50"/>
      <c r="FN25" s="50"/>
      <c r="FO25" s="50"/>
      <c r="FP25" s="50"/>
      <c r="FQ25" s="50"/>
      <c r="FR25" s="50"/>
      <c r="FS25" s="50"/>
      <c r="FT25" s="50"/>
      <c r="FU25" s="50"/>
      <c r="FV25" s="50"/>
      <c r="FW25" s="50"/>
      <c r="FX25" s="50"/>
      <c r="FY25" s="50"/>
      <c r="FZ25" s="50"/>
      <c r="GA25" s="50"/>
      <c r="GB25" s="50"/>
      <c r="GC25" s="50"/>
      <c r="GD25" s="50"/>
      <c r="GE25" s="50"/>
      <c r="GF25" s="50"/>
      <c r="GG25" s="50"/>
      <c r="GH25" s="50"/>
      <c r="GI25" s="50"/>
      <c r="GJ25" s="50"/>
      <c r="GK25" s="50"/>
      <c r="GL25" s="50"/>
      <c r="GM25" s="50"/>
      <c r="GN25" s="50"/>
      <c r="GO25" s="50"/>
      <c r="GP25" s="50"/>
      <c r="GQ25" s="50"/>
      <c r="GR25" s="50"/>
      <c r="GS25" s="50"/>
      <c r="GT25" s="50"/>
      <c r="GU25" s="50"/>
      <c r="GV25" s="50"/>
      <c r="GW25" s="50"/>
      <c r="GX25" s="50"/>
      <c r="GY25" s="50"/>
      <c r="GZ25" s="50"/>
      <c r="HA25" s="50"/>
      <c r="HB25" s="50"/>
      <c r="HC25" s="50"/>
      <c r="HD25" s="50"/>
      <c r="HE25" s="50"/>
      <c r="HF25" s="50"/>
      <c r="HG25" s="50"/>
      <c r="HH25" s="50"/>
      <c r="HI25" s="50"/>
      <c r="HJ25" s="50"/>
      <c r="HK25" s="50"/>
      <c r="HL25" s="50"/>
      <c r="HM25" s="50"/>
      <c r="HN25" s="50"/>
      <c r="HO25" s="50"/>
      <c r="HP25" s="50"/>
      <c r="HQ25" s="50"/>
      <c r="HR25" s="50"/>
      <c r="HS25" s="50"/>
      <c r="HT25" s="50"/>
      <c r="HU25" s="50"/>
      <c r="HV25" s="50"/>
      <c r="HW25" s="50"/>
      <c r="HX25" s="50"/>
      <c r="HY25" s="50"/>
      <c r="HZ25" s="50"/>
      <c r="IA25" s="50"/>
    </row>
    <row r="26" spans="1:235" s="27" customFormat="1" ht="16.5" customHeight="1">
      <c r="A26" s="48" t="s">
        <v>31</v>
      </c>
      <c r="B26" s="45">
        <v>21</v>
      </c>
      <c r="C26" s="64">
        <v>0</v>
      </c>
      <c r="D26" s="64">
        <v>0</v>
      </c>
      <c r="E26" s="72">
        <v>0</v>
      </c>
      <c r="F26" s="49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0"/>
      <c r="CA26" s="50"/>
      <c r="CB26" s="50"/>
      <c r="CC26" s="50"/>
      <c r="CD26" s="50"/>
      <c r="CE26" s="50"/>
      <c r="CF26" s="50"/>
      <c r="CG26" s="50"/>
      <c r="CH26" s="50"/>
      <c r="CI26" s="50"/>
      <c r="CJ26" s="50"/>
      <c r="CK26" s="50"/>
      <c r="CL26" s="50"/>
      <c r="CM26" s="50"/>
      <c r="CN26" s="50"/>
      <c r="CO26" s="50"/>
      <c r="CP26" s="50"/>
      <c r="CQ26" s="50"/>
      <c r="CR26" s="50"/>
      <c r="CS26" s="50"/>
      <c r="CT26" s="50"/>
      <c r="CU26" s="50"/>
      <c r="CV26" s="50"/>
      <c r="CW26" s="50"/>
      <c r="CX26" s="50"/>
      <c r="CY26" s="50"/>
      <c r="CZ26" s="50"/>
      <c r="DA26" s="50"/>
      <c r="DB26" s="50"/>
      <c r="DC26" s="50"/>
      <c r="DD26" s="50"/>
      <c r="DE26" s="50"/>
      <c r="DF26" s="50"/>
      <c r="DG26" s="50"/>
      <c r="DH26" s="50"/>
      <c r="DI26" s="50"/>
      <c r="DJ26" s="50"/>
      <c r="DK26" s="50"/>
      <c r="DL26" s="50"/>
      <c r="DM26" s="50"/>
      <c r="DN26" s="50"/>
      <c r="DO26" s="50"/>
      <c r="DP26" s="50"/>
      <c r="DQ26" s="50"/>
      <c r="DR26" s="50"/>
      <c r="DS26" s="50"/>
      <c r="DT26" s="50"/>
      <c r="DU26" s="50"/>
      <c r="DV26" s="50"/>
      <c r="DW26" s="50"/>
      <c r="DX26" s="50"/>
      <c r="DY26" s="50"/>
      <c r="DZ26" s="50"/>
      <c r="EA26" s="50"/>
      <c r="EB26" s="50"/>
      <c r="EC26" s="50"/>
      <c r="ED26" s="50"/>
      <c r="EE26" s="50"/>
      <c r="EF26" s="50"/>
      <c r="EG26" s="50"/>
      <c r="EH26" s="50"/>
      <c r="EI26" s="50"/>
      <c r="EJ26" s="50"/>
      <c r="EK26" s="50"/>
      <c r="EL26" s="50"/>
      <c r="EM26" s="50"/>
      <c r="EN26" s="50"/>
      <c r="EO26" s="50"/>
      <c r="EP26" s="50"/>
      <c r="EQ26" s="50"/>
      <c r="ER26" s="50"/>
      <c r="ES26" s="50"/>
      <c r="ET26" s="50"/>
      <c r="EU26" s="50"/>
      <c r="EV26" s="50"/>
      <c r="EW26" s="50"/>
      <c r="EX26" s="50"/>
      <c r="EY26" s="50"/>
      <c r="EZ26" s="50"/>
      <c r="FA26" s="50"/>
      <c r="FB26" s="50"/>
      <c r="FC26" s="50"/>
      <c r="FD26" s="50"/>
      <c r="FE26" s="50"/>
      <c r="FF26" s="50"/>
      <c r="FG26" s="50"/>
      <c r="FH26" s="50"/>
      <c r="FI26" s="50"/>
      <c r="FJ26" s="50"/>
      <c r="FK26" s="50"/>
      <c r="FL26" s="50"/>
      <c r="FM26" s="50"/>
      <c r="FN26" s="50"/>
      <c r="FO26" s="50"/>
      <c r="FP26" s="50"/>
      <c r="FQ26" s="50"/>
      <c r="FR26" s="50"/>
      <c r="FS26" s="50"/>
      <c r="FT26" s="50"/>
      <c r="FU26" s="50"/>
      <c r="FV26" s="50"/>
      <c r="FW26" s="50"/>
      <c r="FX26" s="50"/>
      <c r="FY26" s="50"/>
      <c r="FZ26" s="50"/>
      <c r="GA26" s="50"/>
      <c r="GB26" s="50"/>
      <c r="GC26" s="50"/>
      <c r="GD26" s="50"/>
      <c r="GE26" s="50"/>
      <c r="GF26" s="50"/>
      <c r="GG26" s="50"/>
      <c r="GH26" s="50"/>
      <c r="GI26" s="50"/>
      <c r="GJ26" s="50"/>
      <c r="GK26" s="50"/>
      <c r="GL26" s="50"/>
      <c r="GM26" s="50"/>
      <c r="GN26" s="50"/>
      <c r="GO26" s="50"/>
      <c r="GP26" s="50"/>
      <c r="GQ26" s="50"/>
      <c r="GR26" s="50"/>
      <c r="GS26" s="50"/>
      <c r="GT26" s="50"/>
      <c r="GU26" s="50"/>
      <c r="GV26" s="50"/>
      <c r="GW26" s="50"/>
      <c r="GX26" s="50"/>
      <c r="GY26" s="50"/>
      <c r="GZ26" s="50"/>
      <c r="HA26" s="50"/>
      <c r="HB26" s="50"/>
      <c r="HC26" s="50"/>
      <c r="HD26" s="50"/>
      <c r="HE26" s="50"/>
      <c r="HF26" s="50"/>
      <c r="HG26" s="50"/>
      <c r="HH26" s="50"/>
      <c r="HI26" s="50"/>
      <c r="HJ26" s="50"/>
      <c r="HK26" s="50"/>
      <c r="HL26" s="50"/>
      <c r="HM26" s="50"/>
      <c r="HN26" s="50"/>
      <c r="HO26" s="50"/>
      <c r="HP26" s="50"/>
      <c r="HQ26" s="50"/>
      <c r="HR26" s="50"/>
      <c r="HS26" s="50"/>
      <c r="HT26" s="50"/>
      <c r="HU26" s="50"/>
      <c r="HV26" s="50"/>
      <c r="HW26" s="50"/>
      <c r="HX26" s="50"/>
      <c r="HY26" s="50"/>
      <c r="HZ26" s="50"/>
      <c r="IA26" s="50"/>
    </row>
    <row r="27" spans="1:235" s="27" customFormat="1" ht="16.5" customHeight="1">
      <c r="A27" s="48" t="s">
        <v>32</v>
      </c>
      <c r="B27" s="45">
        <v>22</v>
      </c>
      <c r="C27" s="64">
        <v>0</v>
      </c>
      <c r="D27" s="64">
        <v>0</v>
      </c>
      <c r="E27" s="72">
        <v>0</v>
      </c>
      <c r="F27" s="49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0"/>
      <c r="CA27" s="50"/>
      <c r="CB27" s="50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  <c r="CU27" s="50"/>
      <c r="CV27" s="50"/>
      <c r="CW27" s="50"/>
      <c r="CX27" s="50"/>
      <c r="CY27" s="50"/>
      <c r="CZ27" s="50"/>
      <c r="DA27" s="50"/>
      <c r="DB27" s="50"/>
      <c r="DC27" s="50"/>
      <c r="DD27" s="50"/>
      <c r="DE27" s="50"/>
      <c r="DF27" s="50"/>
      <c r="DG27" s="50"/>
      <c r="DH27" s="50"/>
      <c r="DI27" s="50"/>
      <c r="DJ27" s="50"/>
      <c r="DK27" s="50"/>
      <c r="DL27" s="50"/>
      <c r="DM27" s="50"/>
      <c r="DN27" s="50"/>
      <c r="DO27" s="50"/>
      <c r="DP27" s="50"/>
      <c r="DQ27" s="50"/>
      <c r="DR27" s="50"/>
      <c r="DS27" s="50"/>
      <c r="DT27" s="50"/>
      <c r="DU27" s="50"/>
      <c r="DV27" s="50"/>
      <c r="DW27" s="50"/>
      <c r="DX27" s="50"/>
      <c r="DY27" s="50"/>
      <c r="DZ27" s="50"/>
      <c r="EA27" s="50"/>
      <c r="EB27" s="50"/>
      <c r="EC27" s="50"/>
      <c r="ED27" s="50"/>
      <c r="EE27" s="50"/>
      <c r="EF27" s="50"/>
      <c r="EG27" s="50"/>
      <c r="EH27" s="50"/>
      <c r="EI27" s="50"/>
      <c r="EJ27" s="50"/>
      <c r="EK27" s="50"/>
      <c r="EL27" s="50"/>
      <c r="EM27" s="50"/>
      <c r="EN27" s="50"/>
      <c r="EO27" s="50"/>
      <c r="EP27" s="50"/>
      <c r="EQ27" s="50"/>
      <c r="ER27" s="50"/>
      <c r="ES27" s="50"/>
      <c r="ET27" s="50"/>
      <c r="EU27" s="50"/>
      <c r="EV27" s="50"/>
      <c r="EW27" s="50"/>
      <c r="EX27" s="50"/>
      <c r="EY27" s="50"/>
      <c r="EZ27" s="50"/>
      <c r="FA27" s="50"/>
      <c r="FB27" s="50"/>
      <c r="FC27" s="50"/>
      <c r="FD27" s="50"/>
      <c r="FE27" s="50"/>
      <c r="FF27" s="50"/>
      <c r="FG27" s="50"/>
      <c r="FH27" s="50"/>
      <c r="FI27" s="50"/>
      <c r="FJ27" s="50"/>
      <c r="FK27" s="50"/>
      <c r="FL27" s="50"/>
      <c r="FM27" s="50"/>
      <c r="FN27" s="50"/>
      <c r="FO27" s="50"/>
      <c r="FP27" s="50"/>
      <c r="FQ27" s="50"/>
      <c r="FR27" s="50"/>
      <c r="FS27" s="50"/>
      <c r="FT27" s="50"/>
      <c r="FU27" s="50"/>
      <c r="FV27" s="50"/>
      <c r="FW27" s="50"/>
      <c r="FX27" s="50"/>
      <c r="FY27" s="50"/>
      <c r="FZ27" s="50"/>
      <c r="GA27" s="50"/>
      <c r="GB27" s="50"/>
      <c r="GC27" s="50"/>
      <c r="GD27" s="50"/>
      <c r="GE27" s="50"/>
      <c r="GF27" s="50"/>
      <c r="GG27" s="50"/>
      <c r="GH27" s="50"/>
      <c r="GI27" s="50"/>
      <c r="GJ27" s="50"/>
      <c r="GK27" s="50"/>
      <c r="GL27" s="50"/>
      <c r="GM27" s="50"/>
      <c r="GN27" s="50"/>
      <c r="GO27" s="50"/>
      <c r="GP27" s="50"/>
      <c r="GQ27" s="50"/>
      <c r="GR27" s="50"/>
      <c r="GS27" s="50"/>
      <c r="GT27" s="50"/>
      <c r="GU27" s="50"/>
      <c r="GV27" s="50"/>
      <c r="GW27" s="50"/>
      <c r="GX27" s="50"/>
      <c r="GY27" s="50"/>
      <c r="GZ27" s="50"/>
      <c r="HA27" s="50"/>
      <c r="HB27" s="50"/>
      <c r="HC27" s="50"/>
      <c r="HD27" s="50"/>
      <c r="HE27" s="50"/>
      <c r="HF27" s="50"/>
      <c r="HG27" s="50"/>
      <c r="HH27" s="50"/>
      <c r="HI27" s="50"/>
      <c r="HJ27" s="50"/>
      <c r="HK27" s="50"/>
      <c r="HL27" s="50"/>
      <c r="HM27" s="50"/>
      <c r="HN27" s="50"/>
      <c r="HO27" s="50"/>
      <c r="HP27" s="50"/>
      <c r="HQ27" s="50"/>
      <c r="HR27" s="50"/>
      <c r="HS27" s="50"/>
      <c r="HT27" s="50"/>
      <c r="HU27" s="50"/>
      <c r="HV27" s="50"/>
      <c r="HW27" s="50"/>
      <c r="HX27" s="50"/>
      <c r="HY27" s="50"/>
      <c r="HZ27" s="50"/>
      <c r="IA27" s="50"/>
    </row>
    <row r="28" spans="1:235" s="27" customFormat="1" ht="16.5" customHeight="1">
      <c r="A28" s="48" t="s">
        <v>33</v>
      </c>
      <c r="B28" s="45">
        <v>23</v>
      </c>
      <c r="C28" s="64">
        <v>0</v>
      </c>
      <c r="D28" s="64">
        <v>0</v>
      </c>
      <c r="E28" s="72">
        <v>0</v>
      </c>
      <c r="F28" s="49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0"/>
      <c r="CA28" s="50"/>
      <c r="CB28" s="50"/>
      <c r="CC28" s="50"/>
      <c r="CD28" s="50"/>
      <c r="CE28" s="50"/>
      <c r="CF28" s="50"/>
      <c r="CG28" s="50"/>
      <c r="CH28" s="50"/>
      <c r="CI28" s="50"/>
      <c r="CJ28" s="50"/>
      <c r="CK28" s="50"/>
      <c r="CL28" s="50"/>
      <c r="CM28" s="50"/>
      <c r="CN28" s="50"/>
      <c r="CO28" s="50"/>
      <c r="CP28" s="50"/>
      <c r="CQ28" s="50"/>
      <c r="CR28" s="50"/>
      <c r="CS28" s="50"/>
      <c r="CT28" s="50"/>
      <c r="CU28" s="50"/>
      <c r="CV28" s="50"/>
      <c r="CW28" s="50"/>
      <c r="CX28" s="50"/>
      <c r="CY28" s="50"/>
      <c r="CZ28" s="50"/>
      <c r="DA28" s="50"/>
      <c r="DB28" s="50"/>
      <c r="DC28" s="50"/>
      <c r="DD28" s="50"/>
      <c r="DE28" s="50"/>
      <c r="DF28" s="50"/>
      <c r="DG28" s="50"/>
      <c r="DH28" s="50"/>
      <c r="DI28" s="50"/>
      <c r="DJ28" s="50"/>
      <c r="DK28" s="50"/>
      <c r="DL28" s="50"/>
      <c r="DM28" s="50"/>
      <c r="DN28" s="50"/>
      <c r="DO28" s="50"/>
      <c r="DP28" s="50"/>
      <c r="DQ28" s="50"/>
      <c r="DR28" s="50"/>
      <c r="DS28" s="50"/>
      <c r="DT28" s="50"/>
      <c r="DU28" s="50"/>
      <c r="DV28" s="50"/>
      <c r="DW28" s="50"/>
      <c r="DX28" s="50"/>
      <c r="DY28" s="50"/>
      <c r="DZ28" s="50"/>
      <c r="EA28" s="50"/>
      <c r="EB28" s="50"/>
      <c r="EC28" s="50"/>
      <c r="ED28" s="50"/>
      <c r="EE28" s="50"/>
      <c r="EF28" s="50"/>
      <c r="EG28" s="50"/>
      <c r="EH28" s="50"/>
      <c r="EI28" s="50"/>
      <c r="EJ28" s="50"/>
      <c r="EK28" s="50"/>
      <c r="EL28" s="50"/>
      <c r="EM28" s="50"/>
      <c r="EN28" s="50"/>
      <c r="EO28" s="50"/>
      <c r="EP28" s="50"/>
      <c r="EQ28" s="50"/>
      <c r="ER28" s="50"/>
      <c r="ES28" s="50"/>
      <c r="ET28" s="50"/>
      <c r="EU28" s="50"/>
      <c r="EV28" s="50"/>
      <c r="EW28" s="50"/>
      <c r="EX28" s="50"/>
      <c r="EY28" s="50"/>
      <c r="EZ28" s="50"/>
      <c r="FA28" s="50"/>
      <c r="FB28" s="50"/>
      <c r="FC28" s="50"/>
      <c r="FD28" s="50"/>
      <c r="FE28" s="50"/>
      <c r="FF28" s="50"/>
      <c r="FG28" s="50"/>
      <c r="FH28" s="50"/>
      <c r="FI28" s="50"/>
      <c r="FJ28" s="50"/>
      <c r="FK28" s="50"/>
      <c r="FL28" s="50"/>
      <c r="FM28" s="50"/>
      <c r="FN28" s="50"/>
      <c r="FO28" s="50"/>
      <c r="FP28" s="50"/>
      <c r="FQ28" s="50"/>
      <c r="FR28" s="50"/>
      <c r="FS28" s="50"/>
      <c r="FT28" s="50"/>
      <c r="FU28" s="50"/>
      <c r="FV28" s="50"/>
      <c r="FW28" s="50"/>
      <c r="FX28" s="50"/>
      <c r="FY28" s="50"/>
      <c r="FZ28" s="50"/>
      <c r="GA28" s="50"/>
      <c r="GB28" s="50"/>
      <c r="GC28" s="50"/>
      <c r="GD28" s="50"/>
      <c r="GE28" s="50"/>
      <c r="GF28" s="50"/>
      <c r="GG28" s="50"/>
      <c r="GH28" s="50"/>
      <c r="GI28" s="50"/>
      <c r="GJ28" s="50"/>
      <c r="GK28" s="50"/>
      <c r="GL28" s="50"/>
      <c r="GM28" s="50"/>
      <c r="GN28" s="50"/>
      <c r="GO28" s="50"/>
      <c r="GP28" s="50"/>
      <c r="GQ28" s="50"/>
      <c r="GR28" s="50"/>
      <c r="GS28" s="50"/>
      <c r="GT28" s="50"/>
      <c r="GU28" s="50"/>
      <c r="GV28" s="50"/>
      <c r="GW28" s="50"/>
      <c r="GX28" s="50"/>
      <c r="GY28" s="50"/>
      <c r="GZ28" s="50"/>
      <c r="HA28" s="50"/>
      <c r="HB28" s="50"/>
      <c r="HC28" s="50"/>
      <c r="HD28" s="50"/>
      <c r="HE28" s="50"/>
      <c r="HF28" s="50"/>
      <c r="HG28" s="50"/>
      <c r="HH28" s="50"/>
      <c r="HI28" s="50"/>
      <c r="HJ28" s="50"/>
      <c r="HK28" s="50"/>
      <c r="HL28" s="50"/>
      <c r="HM28" s="50"/>
      <c r="HN28" s="50"/>
      <c r="HO28" s="50"/>
      <c r="HP28" s="50"/>
      <c r="HQ28" s="50"/>
      <c r="HR28" s="50"/>
      <c r="HS28" s="50"/>
      <c r="HT28" s="50"/>
      <c r="HU28" s="50"/>
      <c r="HV28" s="50"/>
      <c r="HW28" s="50"/>
      <c r="HX28" s="50"/>
      <c r="HY28" s="50"/>
      <c r="HZ28" s="50"/>
      <c r="IA28" s="50"/>
    </row>
    <row r="29" spans="1:235" ht="16.5" customHeight="1">
      <c r="A29" s="44" t="s">
        <v>34</v>
      </c>
      <c r="B29" s="45">
        <v>24</v>
      </c>
      <c r="C29" s="64">
        <v>0</v>
      </c>
      <c r="D29" s="64">
        <v>0</v>
      </c>
      <c r="E29" s="72">
        <v>0</v>
      </c>
      <c r="F29" s="49"/>
    </row>
    <row r="30" spans="1:235" s="27" customFormat="1" ht="16.5" customHeight="1">
      <c r="A30" s="48" t="s">
        <v>35</v>
      </c>
      <c r="B30" s="45">
        <v>25</v>
      </c>
      <c r="C30" s="64">
        <v>0</v>
      </c>
      <c r="D30" s="64">
        <v>0</v>
      </c>
      <c r="E30" s="72">
        <v>0</v>
      </c>
      <c r="F30" s="49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0"/>
      <c r="CA30" s="50"/>
      <c r="CB30" s="50"/>
      <c r="CC30" s="50"/>
      <c r="CD30" s="50"/>
      <c r="CE30" s="50"/>
      <c r="CF30" s="50"/>
      <c r="CG30" s="50"/>
      <c r="CH30" s="50"/>
      <c r="CI30" s="50"/>
      <c r="CJ30" s="50"/>
      <c r="CK30" s="50"/>
      <c r="CL30" s="50"/>
      <c r="CM30" s="50"/>
      <c r="CN30" s="50"/>
      <c r="CO30" s="50"/>
      <c r="CP30" s="50"/>
      <c r="CQ30" s="50"/>
      <c r="CR30" s="50"/>
      <c r="CS30" s="50"/>
      <c r="CT30" s="50"/>
      <c r="CU30" s="50"/>
      <c r="CV30" s="50"/>
      <c r="CW30" s="50"/>
      <c r="CX30" s="50"/>
      <c r="CY30" s="50"/>
      <c r="CZ30" s="50"/>
      <c r="DA30" s="50"/>
      <c r="DB30" s="50"/>
      <c r="DC30" s="50"/>
      <c r="DD30" s="50"/>
      <c r="DE30" s="50"/>
      <c r="DF30" s="50"/>
      <c r="DG30" s="50"/>
      <c r="DH30" s="50"/>
      <c r="DI30" s="50"/>
      <c r="DJ30" s="50"/>
      <c r="DK30" s="50"/>
      <c r="DL30" s="50"/>
      <c r="DM30" s="50"/>
      <c r="DN30" s="50"/>
      <c r="DO30" s="50"/>
      <c r="DP30" s="50"/>
      <c r="DQ30" s="50"/>
      <c r="DR30" s="50"/>
      <c r="DS30" s="50"/>
      <c r="DT30" s="50"/>
      <c r="DU30" s="50"/>
      <c r="DV30" s="50"/>
      <c r="DW30" s="50"/>
      <c r="DX30" s="50"/>
      <c r="DY30" s="50"/>
      <c r="DZ30" s="50"/>
      <c r="EA30" s="50"/>
      <c r="EB30" s="50"/>
      <c r="EC30" s="50"/>
      <c r="ED30" s="50"/>
      <c r="EE30" s="50"/>
      <c r="EF30" s="50"/>
      <c r="EG30" s="50"/>
      <c r="EH30" s="50"/>
      <c r="EI30" s="50"/>
      <c r="EJ30" s="50"/>
      <c r="EK30" s="50"/>
      <c r="EL30" s="50"/>
      <c r="EM30" s="50"/>
      <c r="EN30" s="50"/>
      <c r="EO30" s="50"/>
      <c r="EP30" s="50"/>
      <c r="EQ30" s="50"/>
      <c r="ER30" s="50"/>
      <c r="ES30" s="50"/>
      <c r="ET30" s="50"/>
      <c r="EU30" s="50"/>
      <c r="EV30" s="50"/>
      <c r="EW30" s="50"/>
      <c r="EX30" s="50"/>
      <c r="EY30" s="50"/>
      <c r="EZ30" s="50"/>
      <c r="FA30" s="50"/>
      <c r="FB30" s="50"/>
      <c r="FC30" s="50"/>
      <c r="FD30" s="50"/>
      <c r="FE30" s="50"/>
      <c r="FF30" s="50"/>
      <c r="FG30" s="50"/>
      <c r="FH30" s="50"/>
      <c r="FI30" s="50"/>
      <c r="FJ30" s="50"/>
      <c r="FK30" s="50"/>
      <c r="FL30" s="50"/>
      <c r="FM30" s="50"/>
      <c r="FN30" s="50"/>
      <c r="FO30" s="50"/>
      <c r="FP30" s="50"/>
      <c r="FQ30" s="50"/>
      <c r="FR30" s="50"/>
      <c r="FS30" s="50"/>
      <c r="FT30" s="50"/>
      <c r="FU30" s="50"/>
      <c r="FV30" s="50"/>
      <c r="FW30" s="50"/>
      <c r="FX30" s="50"/>
      <c r="FY30" s="50"/>
      <c r="FZ30" s="50"/>
      <c r="GA30" s="50"/>
      <c r="GB30" s="50"/>
      <c r="GC30" s="50"/>
      <c r="GD30" s="50"/>
      <c r="GE30" s="50"/>
      <c r="GF30" s="50"/>
      <c r="GG30" s="50"/>
      <c r="GH30" s="50"/>
      <c r="GI30" s="50"/>
      <c r="GJ30" s="50"/>
      <c r="GK30" s="50"/>
      <c r="GL30" s="50"/>
      <c r="GM30" s="50"/>
      <c r="GN30" s="50"/>
      <c r="GO30" s="50"/>
      <c r="GP30" s="50"/>
      <c r="GQ30" s="50"/>
      <c r="GR30" s="50"/>
      <c r="GS30" s="50"/>
      <c r="GT30" s="50"/>
      <c r="GU30" s="50"/>
      <c r="GV30" s="50"/>
      <c r="GW30" s="50"/>
      <c r="GX30" s="50"/>
      <c r="GY30" s="50"/>
      <c r="GZ30" s="50"/>
      <c r="HA30" s="50"/>
      <c r="HB30" s="50"/>
      <c r="HC30" s="50"/>
      <c r="HD30" s="50"/>
      <c r="HE30" s="50"/>
      <c r="HF30" s="50"/>
      <c r="HG30" s="50"/>
      <c r="HH30" s="50"/>
      <c r="HI30" s="50"/>
      <c r="HJ30" s="50"/>
      <c r="HK30" s="50"/>
      <c r="HL30" s="50"/>
      <c r="HM30" s="50"/>
      <c r="HN30" s="50"/>
      <c r="HO30" s="50"/>
      <c r="HP30" s="50"/>
      <c r="HQ30" s="50"/>
      <c r="HR30" s="50"/>
      <c r="HS30" s="50"/>
      <c r="HT30" s="50"/>
      <c r="HU30" s="50"/>
      <c r="HV30" s="50"/>
      <c r="HW30" s="50"/>
      <c r="HX30" s="50"/>
      <c r="HY30" s="50"/>
      <c r="HZ30" s="50"/>
      <c r="IA30" s="50"/>
    </row>
    <row r="31" spans="1:235" s="27" customFormat="1" ht="16.5" customHeight="1">
      <c r="A31" s="48" t="s">
        <v>36</v>
      </c>
      <c r="B31" s="45">
        <v>26</v>
      </c>
      <c r="C31" s="64">
        <v>0</v>
      </c>
      <c r="D31" s="64">
        <v>0</v>
      </c>
      <c r="E31" s="72">
        <v>0</v>
      </c>
      <c r="F31" s="49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0"/>
      <c r="CA31" s="50"/>
      <c r="CB31" s="50"/>
      <c r="CC31" s="50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0"/>
      <c r="CO31" s="50"/>
      <c r="CP31" s="50"/>
      <c r="CQ31" s="50"/>
      <c r="CR31" s="50"/>
      <c r="CS31" s="50"/>
      <c r="CT31" s="50"/>
      <c r="CU31" s="50"/>
      <c r="CV31" s="50"/>
      <c r="CW31" s="50"/>
      <c r="CX31" s="50"/>
      <c r="CY31" s="50"/>
      <c r="CZ31" s="50"/>
      <c r="DA31" s="50"/>
      <c r="DB31" s="50"/>
      <c r="DC31" s="50"/>
      <c r="DD31" s="50"/>
      <c r="DE31" s="50"/>
      <c r="DF31" s="50"/>
      <c r="DG31" s="50"/>
      <c r="DH31" s="50"/>
      <c r="DI31" s="50"/>
      <c r="DJ31" s="50"/>
      <c r="DK31" s="50"/>
      <c r="DL31" s="50"/>
      <c r="DM31" s="50"/>
      <c r="DN31" s="50"/>
      <c r="DO31" s="50"/>
      <c r="DP31" s="50"/>
      <c r="DQ31" s="50"/>
      <c r="DR31" s="50"/>
      <c r="DS31" s="50"/>
      <c r="DT31" s="50"/>
      <c r="DU31" s="50"/>
      <c r="DV31" s="50"/>
      <c r="DW31" s="50"/>
      <c r="DX31" s="50"/>
      <c r="DY31" s="50"/>
      <c r="DZ31" s="50"/>
      <c r="EA31" s="50"/>
      <c r="EB31" s="50"/>
      <c r="EC31" s="50"/>
      <c r="ED31" s="50"/>
      <c r="EE31" s="50"/>
      <c r="EF31" s="50"/>
      <c r="EG31" s="50"/>
      <c r="EH31" s="50"/>
      <c r="EI31" s="50"/>
      <c r="EJ31" s="50"/>
      <c r="EK31" s="50"/>
      <c r="EL31" s="50"/>
      <c r="EM31" s="50"/>
      <c r="EN31" s="50"/>
      <c r="EO31" s="50"/>
      <c r="EP31" s="50"/>
      <c r="EQ31" s="50"/>
      <c r="ER31" s="50"/>
      <c r="ES31" s="50"/>
      <c r="ET31" s="50"/>
      <c r="EU31" s="50"/>
      <c r="EV31" s="50"/>
      <c r="EW31" s="50"/>
      <c r="EX31" s="50"/>
      <c r="EY31" s="50"/>
      <c r="EZ31" s="50"/>
      <c r="FA31" s="50"/>
      <c r="FB31" s="50"/>
      <c r="FC31" s="50"/>
      <c r="FD31" s="50"/>
      <c r="FE31" s="50"/>
      <c r="FF31" s="50"/>
      <c r="FG31" s="50"/>
      <c r="FH31" s="50"/>
      <c r="FI31" s="50"/>
      <c r="FJ31" s="50"/>
      <c r="FK31" s="50"/>
      <c r="FL31" s="50"/>
      <c r="FM31" s="50"/>
      <c r="FN31" s="50"/>
      <c r="FO31" s="50"/>
      <c r="FP31" s="50"/>
      <c r="FQ31" s="50"/>
      <c r="FR31" s="50"/>
      <c r="FS31" s="50"/>
      <c r="FT31" s="50"/>
      <c r="FU31" s="50"/>
      <c r="FV31" s="50"/>
      <c r="FW31" s="50"/>
      <c r="FX31" s="50"/>
      <c r="FY31" s="50"/>
      <c r="FZ31" s="50"/>
      <c r="GA31" s="50"/>
      <c r="GB31" s="50"/>
      <c r="GC31" s="50"/>
      <c r="GD31" s="50"/>
      <c r="GE31" s="50"/>
      <c r="GF31" s="50"/>
      <c r="GG31" s="50"/>
      <c r="GH31" s="50"/>
      <c r="GI31" s="50"/>
      <c r="GJ31" s="50"/>
      <c r="GK31" s="50"/>
      <c r="GL31" s="50"/>
      <c r="GM31" s="50"/>
      <c r="GN31" s="50"/>
      <c r="GO31" s="50"/>
      <c r="GP31" s="50"/>
      <c r="GQ31" s="50"/>
      <c r="GR31" s="50"/>
      <c r="GS31" s="50"/>
      <c r="GT31" s="50"/>
      <c r="GU31" s="50"/>
      <c r="GV31" s="50"/>
      <c r="GW31" s="50"/>
      <c r="GX31" s="50"/>
      <c r="GY31" s="50"/>
      <c r="GZ31" s="50"/>
      <c r="HA31" s="50"/>
      <c r="HB31" s="50"/>
      <c r="HC31" s="50"/>
      <c r="HD31" s="50"/>
      <c r="HE31" s="50"/>
      <c r="HF31" s="50"/>
      <c r="HG31" s="50"/>
      <c r="HH31" s="50"/>
      <c r="HI31" s="50"/>
      <c r="HJ31" s="50"/>
      <c r="HK31" s="50"/>
      <c r="HL31" s="50"/>
      <c r="HM31" s="50"/>
      <c r="HN31" s="50"/>
      <c r="HO31" s="50"/>
      <c r="HP31" s="50"/>
      <c r="HQ31" s="50"/>
      <c r="HR31" s="50"/>
      <c r="HS31" s="50"/>
      <c r="HT31" s="50"/>
      <c r="HU31" s="50"/>
      <c r="HV31" s="50"/>
      <c r="HW31" s="50"/>
      <c r="HX31" s="50"/>
      <c r="HY31" s="50"/>
      <c r="HZ31" s="50"/>
      <c r="IA31" s="50"/>
    </row>
    <row r="32" spans="1:235" ht="16.5" customHeight="1">
      <c r="A32" s="41" t="s">
        <v>37</v>
      </c>
      <c r="B32" s="77" t="s">
        <v>57</v>
      </c>
      <c r="C32" s="62">
        <v>0</v>
      </c>
      <c r="D32" s="62">
        <v>0</v>
      </c>
      <c r="E32" s="71">
        <v>0</v>
      </c>
      <c r="F32" s="43"/>
    </row>
    <row r="33" spans="1:252" ht="16.5" customHeight="1">
      <c r="A33" s="44" t="s">
        <v>38</v>
      </c>
      <c r="B33" s="45">
        <v>28</v>
      </c>
      <c r="C33" s="64"/>
      <c r="D33" s="64"/>
      <c r="E33" s="72"/>
      <c r="F33" s="46"/>
    </row>
    <row r="34" spans="1:252" ht="16.5" customHeight="1">
      <c r="A34" s="44" t="s">
        <v>39</v>
      </c>
      <c r="B34" s="45">
        <v>29</v>
      </c>
      <c r="C34" s="64"/>
      <c r="D34" s="64"/>
      <c r="E34" s="72"/>
      <c r="F34" s="46"/>
    </row>
    <row r="35" spans="1:252" ht="16.5" customHeight="1">
      <c r="A35" s="41" t="s">
        <v>40</v>
      </c>
      <c r="B35" s="77" t="s">
        <v>58</v>
      </c>
      <c r="C35" s="62">
        <v>2748460.1647455101</v>
      </c>
      <c r="D35" s="62">
        <v>2298318.1647455101</v>
      </c>
      <c r="E35" s="71">
        <v>2748460.1647455101</v>
      </c>
      <c r="F35" s="43"/>
    </row>
    <row r="36" spans="1:252" ht="16.5" customHeight="1">
      <c r="A36" s="44" t="s">
        <v>41</v>
      </c>
      <c r="B36" s="45">
        <v>31</v>
      </c>
      <c r="C36" s="64">
        <v>2663480.1947455099</v>
      </c>
      <c r="D36" s="64">
        <v>2213338.1947455099</v>
      </c>
      <c r="E36" s="72">
        <v>2663480.1947455099</v>
      </c>
      <c r="F36" s="46"/>
    </row>
    <row r="37" spans="1:252" ht="16.5" customHeight="1">
      <c r="A37" s="44" t="s">
        <v>42</v>
      </c>
      <c r="B37" s="45">
        <v>32</v>
      </c>
      <c r="C37" s="64">
        <v>84979.97</v>
      </c>
      <c r="D37" s="64">
        <v>84979.97</v>
      </c>
      <c r="E37" s="72">
        <v>84979.97</v>
      </c>
      <c r="F37" s="46"/>
    </row>
    <row r="38" spans="1:252" ht="16.5" customHeight="1">
      <c r="A38" s="44" t="s">
        <v>43</v>
      </c>
      <c r="B38" s="45">
        <v>33</v>
      </c>
      <c r="C38" s="64"/>
      <c r="D38" s="64"/>
      <c r="E38" s="72"/>
      <c r="F38" s="46"/>
    </row>
    <row r="39" spans="1:252" s="28" customFormat="1" ht="16.5" customHeight="1">
      <c r="A39" s="90" t="s">
        <v>44</v>
      </c>
      <c r="B39" s="78" t="s">
        <v>59</v>
      </c>
      <c r="C39" s="67">
        <v>6909253.8007938797</v>
      </c>
      <c r="D39" s="67">
        <v>6999787.8007938797</v>
      </c>
      <c r="E39" s="73">
        <v>8099816.8287938796</v>
      </c>
      <c r="F39" s="52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  <c r="CL39" s="53"/>
      <c r="CM39" s="53"/>
      <c r="CN39" s="53"/>
      <c r="CO39" s="53"/>
      <c r="CP39" s="53"/>
      <c r="CQ39" s="53"/>
      <c r="CR39" s="53"/>
      <c r="CS39" s="53"/>
      <c r="CT39" s="53"/>
      <c r="CU39" s="53"/>
      <c r="CV39" s="53"/>
      <c r="CW39" s="53"/>
      <c r="CX39" s="53"/>
      <c r="CY39" s="53"/>
      <c r="CZ39" s="53"/>
      <c r="DA39" s="53"/>
      <c r="DB39" s="53"/>
      <c r="DC39" s="53"/>
      <c r="DD39" s="53"/>
      <c r="DE39" s="53"/>
      <c r="DF39" s="53"/>
      <c r="DG39" s="53"/>
      <c r="DH39" s="53"/>
      <c r="DI39" s="53"/>
      <c r="DJ39" s="53"/>
      <c r="DK39" s="53"/>
      <c r="DL39" s="53"/>
      <c r="DM39" s="53"/>
      <c r="DN39" s="53"/>
      <c r="DO39" s="53"/>
      <c r="DP39" s="53"/>
      <c r="DQ39" s="53"/>
      <c r="DR39" s="53"/>
      <c r="DS39" s="53"/>
      <c r="DT39" s="53"/>
      <c r="DU39" s="53"/>
      <c r="DV39" s="53"/>
      <c r="DW39" s="53"/>
      <c r="DX39" s="53"/>
      <c r="DY39" s="53"/>
      <c r="DZ39" s="53"/>
      <c r="EA39" s="53"/>
      <c r="EB39" s="53"/>
      <c r="EC39" s="53"/>
      <c r="ED39" s="53"/>
      <c r="EE39" s="53"/>
      <c r="EF39" s="53"/>
      <c r="EG39" s="53"/>
      <c r="EH39" s="53"/>
      <c r="EI39" s="53"/>
      <c r="EJ39" s="53"/>
      <c r="EK39" s="53"/>
      <c r="EL39" s="53"/>
      <c r="EM39" s="53"/>
      <c r="EN39" s="53"/>
      <c r="EO39" s="53"/>
      <c r="EP39" s="53"/>
      <c r="EQ39" s="53"/>
      <c r="ER39" s="53"/>
      <c r="ES39" s="53"/>
      <c r="ET39" s="53"/>
      <c r="EU39" s="53"/>
      <c r="EV39" s="53"/>
      <c r="EW39" s="53"/>
      <c r="EX39" s="53"/>
      <c r="EY39" s="53"/>
      <c r="EZ39" s="53"/>
      <c r="FA39" s="53"/>
      <c r="FB39" s="53"/>
      <c r="FC39" s="53"/>
      <c r="FD39" s="53"/>
      <c r="FE39" s="53"/>
      <c r="FF39" s="53"/>
      <c r="FG39" s="53"/>
      <c r="FH39" s="53"/>
      <c r="FI39" s="53"/>
      <c r="FJ39" s="53"/>
      <c r="FK39" s="53"/>
      <c r="FL39" s="53"/>
      <c r="FM39" s="53"/>
      <c r="FN39" s="53"/>
      <c r="FO39" s="53"/>
      <c r="FP39" s="53"/>
      <c r="FQ39" s="53"/>
      <c r="FR39" s="53"/>
      <c r="FS39" s="53"/>
      <c r="FT39" s="53"/>
      <c r="FU39" s="53"/>
      <c r="FV39" s="53"/>
      <c r="FW39" s="53"/>
      <c r="FX39" s="53"/>
      <c r="FY39" s="53"/>
      <c r="FZ39" s="53"/>
      <c r="GA39" s="53"/>
      <c r="GB39" s="53"/>
      <c r="GC39" s="53"/>
      <c r="GD39" s="53"/>
      <c r="GE39" s="53"/>
      <c r="GF39" s="53"/>
      <c r="GG39" s="53"/>
      <c r="GH39" s="53"/>
      <c r="GI39" s="53"/>
      <c r="GJ39" s="53"/>
      <c r="GK39" s="53"/>
      <c r="GL39" s="53"/>
      <c r="GM39" s="53"/>
      <c r="GN39" s="53"/>
      <c r="GO39" s="53"/>
      <c r="GP39" s="53"/>
      <c r="GQ39" s="53"/>
      <c r="GR39" s="53"/>
      <c r="GS39" s="53"/>
      <c r="GT39" s="53"/>
      <c r="GU39" s="53"/>
      <c r="GV39" s="53"/>
      <c r="GW39" s="53"/>
      <c r="GX39" s="53"/>
      <c r="GY39" s="53"/>
      <c r="GZ39" s="53"/>
      <c r="HA39" s="53"/>
      <c r="HB39" s="53"/>
      <c r="HC39" s="53"/>
      <c r="HD39" s="53"/>
      <c r="HE39" s="53"/>
      <c r="HF39" s="53"/>
      <c r="HG39" s="53"/>
      <c r="HH39" s="53"/>
      <c r="HI39" s="53"/>
      <c r="HJ39" s="53"/>
      <c r="HK39" s="53"/>
      <c r="HL39" s="53"/>
      <c r="HM39" s="53"/>
      <c r="HN39" s="53"/>
      <c r="HO39" s="53"/>
      <c r="HP39" s="53"/>
      <c r="HQ39" s="53"/>
      <c r="HR39" s="53"/>
      <c r="HS39" s="53"/>
      <c r="HT39" s="53"/>
      <c r="HU39" s="53"/>
      <c r="HV39" s="53"/>
      <c r="HW39" s="53"/>
      <c r="HX39" s="53"/>
      <c r="HY39" s="53"/>
      <c r="HZ39" s="53"/>
      <c r="IA39" s="53"/>
    </row>
    <row r="40" spans="1:252" ht="16.5" customHeight="1">
      <c r="A40" s="90" t="s">
        <v>45</v>
      </c>
      <c r="B40" s="45">
        <v>35</v>
      </c>
      <c r="C40" s="64">
        <v>973200</v>
      </c>
      <c r="D40" s="64">
        <v>992200</v>
      </c>
      <c r="E40" s="72">
        <v>1244836.01588629</v>
      </c>
      <c r="F40" s="46"/>
    </row>
    <row r="41" spans="1:252" s="30" customFormat="1" ht="16.5" customHeight="1">
      <c r="A41" s="90" t="s">
        <v>46</v>
      </c>
      <c r="B41" s="79" t="s">
        <v>61</v>
      </c>
      <c r="C41" s="64">
        <v>5936053.8007938797</v>
      </c>
      <c r="D41" s="64">
        <v>6007587.8007938797</v>
      </c>
      <c r="E41" s="74">
        <v>6854980.8129075896</v>
      </c>
      <c r="F41" s="54"/>
      <c r="IE41" s="60"/>
      <c r="IF41" s="60"/>
      <c r="IG41" s="60"/>
      <c r="IH41" s="60"/>
      <c r="II41" s="60"/>
      <c r="IJ41" s="60"/>
      <c r="IK41" s="60"/>
      <c r="IL41" s="60"/>
      <c r="IM41" s="60"/>
      <c r="IN41" s="60"/>
      <c r="IO41" s="60"/>
      <c r="IP41" s="60"/>
      <c r="IQ41" s="60"/>
      <c r="IR41" s="60"/>
    </row>
    <row r="42" spans="1:252" s="31" customFormat="1" ht="16.5" customHeight="1">
      <c r="A42" s="90" t="s">
        <v>64</v>
      </c>
      <c r="B42" s="51">
        <v>37</v>
      </c>
      <c r="C42" s="67">
        <v>4866</v>
      </c>
      <c r="D42" s="67">
        <v>4961</v>
      </c>
      <c r="E42" s="75">
        <v>5729</v>
      </c>
      <c r="F42" s="55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6"/>
      <c r="BM42" s="56"/>
      <c r="BN42" s="56"/>
      <c r="BO42" s="56"/>
      <c r="BP42" s="56"/>
      <c r="BQ42" s="56"/>
      <c r="BR42" s="56"/>
      <c r="BS42" s="56"/>
      <c r="BT42" s="56"/>
      <c r="BU42" s="56"/>
      <c r="BV42" s="56"/>
      <c r="BW42" s="56"/>
      <c r="BX42" s="56"/>
      <c r="BY42" s="56"/>
      <c r="BZ42" s="56"/>
      <c r="CA42" s="56"/>
      <c r="CB42" s="56"/>
      <c r="CC42" s="56"/>
      <c r="CD42" s="56"/>
      <c r="CE42" s="56"/>
      <c r="CF42" s="56"/>
      <c r="CG42" s="56"/>
      <c r="CH42" s="56"/>
      <c r="CI42" s="56"/>
      <c r="CJ42" s="56"/>
      <c r="CK42" s="56"/>
      <c r="CL42" s="56"/>
      <c r="CM42" s="56"/>
      <c r="CN42" s="56"/>
      <c r="CO42" s="56"/>
      <c r="CP42" s="56"/>
      <c r="CQ42" s="56"/>
      <c r="CR42" s="56"/>
      <c r="CS42" s="56"/>
      <c r="CT42" s="56"/>
      <c r="CU42" s="56"/>
      <c r="CV42" s="56"/>
      <c r="CW42" s="56"/>
      <c r="CX42" s="56"/>
      <c r="CY42" s="56"/>
      <c r="CZ42" s="56"/>
      <c r="DA42" s="56"/>
      <c r="DB42" s="56"/>
      <c r="DC42" s="56"/>
      <c r="DD42" s="56"/>
      <c r="DE42" s="56"/>
      <c r="DF42" s="56"/>
      <c r="DG42" s="56"/>
      <c r="DH42" s="56"/>
      <c r="DI42" s="56"/>
      <c r="DJ42" s="56"/>
      <c r="DK42" s="56"/>
      <c r="DL42" s="56"/>
      <c r="DM42" s="56"/>
      <c r="DN42" s="56"/>
      <c r="DO42" s="56"/>
      <c r="DP42" s="56"/>
      <c r="DQ42" s="56"/>
      <c r="DR42" s="56"/>
      <c r="DS42" s="56"/>
      <c r="DT42" s="56"/>
      <c r="DU42" s="56"/>
      <c r="DV42" s="56"/>
      <c r="DW42" s="56"/>
      <c r="DX42" s="56"/>
      <c r="DY42" s="56"/>
      <c r="DZ42" s="56"/>
      <c r="EA42" s="56"/>
      <c r="EB42" s="56"/>
      <c r="EC42" s="56"/>
      <c r="ED42" s="56"/>
      <c r="EE42" s="56"/>
      <c r="EF42" s="56"/>
      <c r="EG42" s="56"/>
      <c r="EH42" s="56"/>
      <c r="EI42" s="56"/>
      <c r="EJ42" s="56"/>
      <c r="EK42" s="56"/>
      <c r="EL42" s="56"/>
      <c r="EM42" s="56"/>
      <c r="EN42" s="56"/>
      <c r="EO42" s="56"/>
      <c r="EP42" s="56"/>
      <c r="EQ42" s="56"/>
      <c r="ER42" s="56"/>
      <c r="ES42" s="56"/>
      <c r="ET42" s="56"/>
      <c r="EU42" s="56"/>
      <c r="EV42" s="56"/>
      <c r="EW42" s="56"/>
      <c r="EX42" s="56"/>
      <c r="EY42" s="56"/>
      <c r="EZ42" s="56"/>
      <c r="FA42" s="56"/>
      <c r="FB42" s="56"/>
      <c r="FC42" s="56"/>
      <c r="FD42" s="56"/>
      <c r="FE42" s="56"/>
      <c r="FF42" s="56"/>
      <c r="FG42" s="56"/>
      <c r="FH42" s="56"/>
      <c r="FI42" s="56"/>
      <c r="FJ42" s="56"/>
      <c r="FK42" s="56"/>
      <c r="FL42" s="56"/>
      <c r="FM42" s="56"/>
      <c r="FN42" s="56"/>
      <c r="FO42" s="56"/>
      <c r="FP42" s="56"/>
      <c r="FQ42" s="56"/>
      <c r="FR42" s="56"/>
      <c r="FS42" s="56"/>
      <c r="FT42" s="56"/>
      <c r="FU42" s="56"/>
      <c r="FV42" s="56"/>
      <c r="FW42" s="56"/>
      <c r="FX42" s="56"/>
      <c r="FY42" s="56"/>
      <c r="FZ42" s="56"/>
      <c r="GA42" s="56"/>
      <c r="GB42" s="56"/>
      <c r="GC42" s="56"/>
      <c r="GD42" s="56"/>
      <c r="GE42" s="56"/>
      <c r="GF42" s="56"/>
      <c r="GG42" s="56"/>
      <c r="GH42" s="56"/>
      <c r="GI42" s="56"/>
      <c r="GJ42" s="56"/>
      <c r="GK42" s="56"/>
      <c r="GL42" s="56"/>
      <c r="GM42" s="56"/>
      <c r="GN42" s="56"/>
      <c r="GO42" s="56"/>
      <c r="GP42" s="56"/>
      <c r="GQ42" s="56"/>
      <c r="GR42" s="56"/>
      <c r="GS42" s="56"/>
      <c r="GT42" s="56"/>
      <c r="GU42" s="56"/>
      <c r="GV42" s="56"/>
      <c r="GW42" s="56"/>
      <c r="GX42" s="56"/>
      <c r="GY42" s="56"/>
      <c r="GZ42" s="56"/>
      <c r="HA42" s="56"/>
      <c r="HB42" s="56"/>
      <c r="HC42" s="56"/>
      <c r="HD42" s="56"/>
      <c r="HE42" s="56"/>
      <c r="HF42" s="56"/>
      <c r="HG42" s="56"/>
      <c r="HH42" s="56"/>
      <c r="HI42" s="56"/>
      <c r="HJ42" s="56"/>
      <c r="HK42" s="56"/>
      <c r="HL42" s="56"/>
      <c r="HM42" s="56"/>
      <c r="HN42" s="56"/>
      <c r="HO42" s="56"/>
      <c r="HP42" s="56"/>
      <c r="HQ42" s="56"/>
      <c r="HR42" s="56"/>
      <c r="HS42" s="56"/>
      <c r="HT42" s="56"/>
      <c r="HU42" s="56"/>
      <c r="HV42" s="56"/>
      <c r="HW42" s="56"/>
      <c r="HX42" s="56"/>
      <c r="HY42" s="56"/>
      <c r="HZ42" s="56"/>
      <c r="IA42" s="56"/>
    </row>
    <row r="43" spans="1:252" s="31" customFormat="1" ht="16.5" customHeight="1">
      <c r="A43" s="90" t="s">
        <v>56</v>
      </c>
      <c r="B43" s="78" t="s">
        <v>60</v>
      </c>
      <c r="C43" s="67">
        <v>1419.9041925182701</v>
      </c>
      <c r="D43" s="67">
        <v>1410.96307212132</v>
      </c>
      <c r="E43" s="75">
        <v>1713.8273396393599</v>
      </c>
      <c r="F43" s="57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56"/>
      <c r="BE43" s="56"/>
      <c r="BF43" s="56"/>
      <c r="BG43" s="56"/>
      <c r="BH43" s="56"/>
      <c r="BI43" s="56"/>
      <c r="BJ43" s="56"/>
      <c r="BK43" s="56"/>
      <c r="BL43" s="56"/>
      <c r="BM43" s="56"/>
      <c r="BN43" s="56"/>
      <c r="BO43" s="56"/>
      <c r="BP43" s="56"/>
      <c r="BQ43" s="56"/>
      <c r="BR43" s="56"/>
      <c r="BS43" s="56"/>
      <c r="BT43" s="56"/>
      <c r="BU43" s="56"/>
      <c r="BV43" s="56"/>
      <c r="BW43" s="56"/>
      <c r="BX43" s="56"/>
      <c r="BY43" s="56"/>
      <c r="BZ43" s="56"/>
      <c r="CA43" s="56"/>
      <c r="CB43" s="56"/>
      <c r="CC43" s="56"/>
      <c r="CD43" s="56"/>
      <c r="CE43" s="56"/>
      <c r="CF43" s="56"/>
      <c r="CG43" s="56"/>
      <c r="CH43" s="56"/>
      <c r="CI43" s="56"/>
      <c r="CJ43" s="56"/>
      <c r="CK43" s="56"/>
      <c r="CL43" s="56"/>
      <c r="CM43" s="56"/>
      <c r="CN43" s="56"/>
      <c r="CO43" s="56"/>
      <c r="CP43" s="56"/>
      <c r="CQ43" s="56"/>
      <c r="CR43" s="56"/>
      <c r="CS43" s="56"/>
      <c r="CT43" s="56"/>
      <c r="CU43" s="56"/>
      <c r="CV43" s="56"/>
      <c r="CW43" s="56"/>
      <c r="CX43" s="56"/>
      <c r="CY43" s="56"/>
      <c r="CZ43" s="56"/>
      <c r="DA43" s="56"/>
      <c r="DB43" s="56"/>
      <c r="DC43" s="56"/>
      <c r="DD43" s="56"/>
      <c r="DE43" s="56"/>
      <c r="DF43" s="56"/>
      <c r="DG43" s="56"/>
      <c r="DH43" s="56"/>
      <c r="DI43" s="56"/>
      <c r="DJ43" s="56"/>
      <c r="DK43" s="56"/>
      <c r="DL43" s="56"/>
      <c r="DM43" s="56"/>
      <c r="DN43" s="56"/>
      <c r="DO43" s="56"/>
      <c r="DP43" s="56"/>
      <c r="DQ43" s="56"/>
      <c r="DR43" s="56"/>
      <c r="DS43" s="56"/>
      <c r="DT43" s="56"/>
      <c r="DU43" s="56"/>
      <c r="DV43" s="56"/>
      <c r="DW43" s="56"/>
      <c r="DX43" s="56"/>
      <c r="DY43" s="56"/>
      <c r="DZ43" s="56"/>
      <c r="EA43" s="56"/>
      <c r="EB43" s="56"/>
      <c r="EC43" s="56"/>
      <c r="ED43" s="56"/>
      <c r="EE43" s="56"/>
      <c r="EF43" s="56"/>
      <c r="EG43" s="56"/>
      <c r="EH43" s="56"/>
      <c r="EI43" s="56"/>
      <c r="EJ43" s="56"/>
      <c r="EK43" s="56"/>
      <c r="EL43" s="56"/>
      <c r="EM43" s="56"/>
      <c r="EN43" s="56"/>
      <c r="EO43" s="56"/>
      <c r="EP43" s="56"/>
      <c r="EQ43" s="56"/>
      <c r="ER43" s="56"/>
      <c r="ES43" s="56"/>
      <c r="ET43" s="56"/>
      <c r="EU43" s="56"/>
      <c r="EV43" s="56"/>
      <c r="EW43" s="56"/>
      <c r="EX43" s="56"/>
      <c r="EY43" s="56"/>
      <c r="EZ43" s="56"/>
      <c r="FA43" s="56"/>
      <c r="FB43" s="56"/>
      <c r="FC43" s="56"/>
      <c r="FD43" s="56"/>
      <c r="FE43" s="56"/>
      <c r="FF43" s="56"/>
      <c r="FG43" s="56"/>
      <c r="FH43" s="56"/>
      <c r="FI43" s="56"/>
      <c r="FJ43" s="56"/>
      <c r="FK43" s="56"/>
      <c r="FL43" s="56"/>
      <c r="FM43" s="56"/>
      <c r="FN43" s="56"/>
      <c r="FO43" s="56"/>
      <c r="FP43" s="56"/>
      <c r="FQ43" s="56"/>
      <c r="FR43" s="56"/>
      <c r="FS43" s="56"/>
      <c r="FT43" s="56"/>
      <c r="FU43" s="56"/>
      <c r="FV43" s="56"/>
      <c r="FW43" s="56"/>
      <c r="FX43" s="56"/>
      <c r="FY43" s="56"/>
      <c r="FZ43" s="56"/>
      <c r="GA43" s="56"/>
      <c r="GB43" s="56"/>
      <c r="GC43" s="56"/>
      <c r="GD43" s="56"/>
      <c r="GE43" s="56"/>
      <c r="GF43" s="56"/>
      <c r="GG43" s="56"/>
      <c r="GH43" s="56"/>
      <c r="GI43" s="56"/>
      <c r="GJ43" s="56"/>
      <c r="GK43" s="56"/>
      <c r="GL43" s="56"/>
      <c r="GM43" s="56"/>
      <c r="GN43" s="56"/>
      <c r="GO43" s="56"/>
      <c r="GP43" s="56"/>
      <c r="GQ43" s="56"/>
      <c r="GR43" s="56"/>
      <c r="GS43" s="56"/>
      <c r="GT43" s="56"/>
      <c r="GU43" s="56"/>
      <c r="GV43" s="56"/>
      <c r="GW43" s="56"/>
      <c r="GX43" s="56"/>
      <c r="GY43" s="56"/>
      <c r="GZ43" s="56"/>
      <c r="HA43" s="56"/>
      <c r="HB43" s="56"/>
      <c r="HC43" s="56"/>
      <c r="HD43" s="56"/>
      <c r="HE43" s="56"/>
      <c r="HF43" s="56"/>
      <c r="HG43" s="56"/>
      <c r="HH43" s="56"/>
      <c r="HI43" s="56"/>
      <c r="HJ43" s="56"/>
      <c r="HK43" s="56"/>
      <c r="HL43" s="56"/>
      <c r="HM43" s="56"/>
      <c r="HN43" s="56"/>
      <c r="HO43" s="56"/>
      <c r="HP43" s="56"/>
      <c r="HQ43" s="56"/>
      <c r="HR43" s="56"/>
      <c r="HS43" s="56"/>
      <c r="HT43" s="56"/>
      <c r="HU43" s="56"/>
      <c r="HV43" s="56"/>
      <c r="HW43" s="56"/>
      <c r="HX43" s="56"/>
      <c r="HY43" s="56"/>
      <c r="HZ43" s="56"/>
      <c r="IA43" s="56"/>
    </row>
    <row r="44" spans="1:252" s="32" customFormat="1" ht="16.5" customHeight="1">
      <c r="A44" s="91" t="s">
        <v>65</v>
      </c>
      <c r="B44" s="79" t="s">
        <v>62</v>
      </c>
      <c r="C44" s="64">
        <v>200</v>
      </c>
      <c r="D44" s="64">
        <v>200</v>
      </c>
      <c r="E44" s="74">
        <v>217.286789297659</v>
      </c>
      <c r="F44" s="55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8"/>
      <c r="AZ44" s="58"/>
      <c r="BA44" s="58"/>
      <c r="BB44" s="58"/>
      <c r="BC44" s="58"/>
      <c r="BD44" s="58"/>
      <c r="BE44" s="58"/>
      <c r="BF44" s="58"/>
      <c r="BG44" s="58"/>
      <c r="BH44" s="58"/>
      <c r="BI44" s="58"/>
      <c r="BJ44" s="58"/>
      <c r="BK44" s="58"/>
      <c r="BL44" s="58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8"/>
      <c r="CA44" s="58"/>
      <c r="CB44" s="58"/>
      <c r="CC44" s="58"/>
      <c r="CD44" s="58"/>
      <c r="CE44" s="58"/>
      <c r="CF44" s="58"/>
      <c r="CG44" s="58"/>
      <c r="CH44" s="58"/>
      <c r="CI44" s="58"/>
      <c r="CJ44" s="58"/>
      <c r="CK44" s="58"/>
      <c r="CL44" s="58"/>
      <c r="CM44" s="58"/>
      <c r="CN44" s="58"/>
      <c r="CO44" s="58"/>
      <c r="CP44" s="58"/>
      <c r="CQ44" s="58"/>
      <c r="CR44" s="58"/>
      <c r="CS44" s="58"/>
      <c r="CT44" s="58"/>
      <c r="CU44" s="58"/>
      <c r="CV44" s="58"/>
      <c r="CW44" s="58"/>
      <c r="CX44" s="58"/>
      <c r="CY44" s="58"/>
      <c r="CZ44" s="58"/>
      <c r="DA44" s="58"/>
      <c r="DB44" s="58"/>
      <c r="DC44" s="58"/>
      <c r="DD44" s="58"/>
      <c r="DE44" s="58"/>
      <c r="DF44" s="58"/>
      <c r="DG44" s="58"/>
      <c r="DH44" s="58"/>
      <c r="DI44" s="58"/>
      <c r="DJ44" s="58"/>
      <c r="DK44" s="58"/>
      <c r="DL44" s="58"/>
      <c r="DM44" s="58"/>
      <c r="DN44" s="58"/>
      <c r="DO44" s="58"/>
      <c r="DP44" s="58"/>
      <c r="DQ44" s="58"/>
      <c r="DR44" s="58"/>
      <c r="DS44" s="58"/>
      <c r="DT44" s="58"/>
      <c r="DU44" s="58"/>
      <c r="DV44" s="58"/>
      <c r="DW44" s="58"/>
      <c r="DX44" s="58"/>
      <c r="DY44" s="58"/>
      <c r="DZ44" s="58"/>
      <c r="EA44" s="58"/>
      <c r="EB44" s="58"/>
      <c r="EC44" s="58"/>
      <c r="ED44" s="58"/>
      <c r="EE44" s="58"/>
      <c r="EF44" s="58"/>
      <c r="EG44" s="58"/>
      <c r="EH44" s="58"/>
      <c r="EI44" s="58"/>
      <c r="EJ44" s="58"/>
      <c r="EK44" s="58"/>
      <c r="EL44" s="58"/>
      <c r="EM44" s="58"/>
      <c r="EN44" s="58"/>
      <c r="EO44" s="58"/>
      <c r="EP44" s="58"/>
      <c r="EQ44" s="58"/>
      <c r="ER44" s="58"/>
      <c r="ES44" s="58"/>
      <c r="ET44" s="58"/>
      <c r="EU44" s="58"/>
      <c r="EV44" s="58"/>
      <c r="EW44" s="58"/>
      <c r="EX44" s="58"/>
      <c r="EY44" s="58"/>
      <c r="EZ44" s="58"/>
      <c r="FA44" s="58"/>
      <c r="FB44" s="58"/>
      <c r="FC44" s="58"/>
      <c r="FD44" s="58"/>
      <c r="FE44" s="58"/>
      <c r="FF44" s="58"/>
      <c r="FG44" s="58"/>
      <c r="FH44" s="58"/>
      <c r="FI44" s="58"/>
      <c r="FJ44" s="58"/>
      <c r="FK44" s="58"/>
      <c r="FL44" s="58"/>
      <c r="FM44" s="58"/>
      <c r="FN44" s="58"/>
      <c r="FO44" s="58"/>
      <c r="FP44" s="58"/>
      <c r="FQ44" s="58"/>
      <c r="FR44" s="58"/>
      <c r="FS44" s="58"/>
      <c r="FT44" s="58"/>
      <c r="FU44" s="58"/>
      <c r="FV44" s="58"/>
      <c r="FW44" s="58"/>
      <c r="FX44" s="58"/>
      <c r="FY44" s="58"/>
      <c r="FZ44" s="58"/>
      <c r="GA44" s="58"/>
      <c r="GB44" s="58"/>
      <c r="GC44" s="58"/>
      <c r="GD44" s="58"/>
      <c r="GE44" s="58"/>
      <c r="GF44" s="58"/>
      <c r="GG44" s="58"/>
      <c r="GH44" s="58"/>
      <c r="GI44" s="58"/>
      <c r="GJ44" s="58"/>
      <c r="GK44" s="58"/>
      <c r="GL44" s="58"/>
      <c r="GM44" s="58"/>
      <c r="GN44" s="58"/>
      <c r="GO44" s="58"/>
      <c r="GP44" s="58"/>
      <c r="GQ44" s="58"/>
      <c r="GR44" s="58"/>
      <c r="GS44" s="58"/>
      <c r="GT44" s="58"/>
      <c r="GU44" s="58"/>
      <c r="GV44" s="58"/>
      <c r="GW44" s="58"/>
      <c r="GX44" s="58"/>
      <c r="GY44" s="58"/>
      <c r="GZ44" s="58"/>
      <c r="HA44" s="58"/>
      <c r="HB44" s="58"/>
      <c r="HC44" s="58"/>
      <c r="HD44" s="58"/>
      <c r="HE44" s="58"/>
      <c r="HF44" s="58"/>
      <c r="HG44" s="58"/>
      <c r="HH44" s="58"/>
      <c r="HI44" s="58"/>
      <c r="HJ44" s="58"/>
      <c r="HK44" s="58"/>
      <c r="HL44" s="58"/>
      <c r="HM44" s="58"/>
      <c r="HN44" s="58"/>
      <c r="HO44" s="58"/>
      <c r="HP44" s="58"/>
      <c r="HQ44" s="58"/>
      <c r="HR44" s="58"/>
      <c r="HS44" s="58"/>
      <c r="HT44" s="58"/>
      <c r="HU44" s="58"/>
      <c r="HV44" s="58"/>
      <c r="HW44" s="58"/>
      <c r="HX44" s="58"/>
      <c r="HY44" s="58"/>
      <c r="HZ44" s="58"/>
      <c r="IA44" s="58"/>
    </row>
    <row r="45" spans="1:252" s="32" customFormat="1" ht="16.5" customHeight="1">
      <c r="A45" s="92" t="s">
        <v>66</v>
      </c>
      <c r="B45" s="80" t="s">
        <v>63</v>
      </c>
      <c r="C45" s="70">
        <v>1219.9041925182701</v>
      </c>
      <c r="D45" s="70">
        <v>1210.96307212132</v>
      </c>
      <c r="E45" s="76">
        <f>E43-E44</f>
        <v>1496.540550341701</v>
      </c>
      <c r="F45" s="59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  <c r="AU45" s="58"/>
      <c r="AV45" s="58"/>
      <c r="AW45" s="58"/>
      <c r="AX45" s="58"/>
      <c r="AY45" s="58"/>
      <c r="AZ45" s="58"/>
      <c r="BA45" s="58"/>
      <c r="BB45" s="58"/>
      <c r="BC45" s="58"/>
      <c r="BD45" s="58"/>
      <c r="BE45" s="58"/>
      <c r="BF45" s="58"/>
      <c r="BG45" s="58"/>
      <c r="BH45" s="58"/>
      <c r="BI45" s="58"/>
      <c r="BJ45" s="58"/>
      <c r="BK45" s="58"/>
      <c r="BL45" s="58"/>
      <c r="BM45" s="58"/>
      <c r="BN45" s="58"/>
      <c r="BO45" s="58"/>
      <c r="BP45" s="58"/>
      <c r="BQ45" s="58"/>
      <c r="BR45" s="58"/>
      <c r="BS45" s="58"/>
      <c r="BT45" s="58"/>
      <c r="BU45" s="58"/>
      <c r="BV45" s="58"/>
      <c r="BW45" s="58"/>
      <c r="BX45" s="58"/>
      <c r="BY45" s="58"/>
      <c r="BZ45" s="58"/>
      <c r="CA45" s="58"/>
      <c r="CB45" s="58"/>
      <c r="CC45" s="58"/>
      <c r="CD45" s="58"/>
      <c r="CE45" s="58"/>
      <c r="CF45" s="58"/>
      <c r="CG45" s="58"/>
      <c r="CH45" s="58"/>
      <c r="CI45" s="58"/>
      <c r="CJ45" s="58"/>
      <c r="CK45" s="58"/>
      <c r="CL45" s="58"/>
      <c r="CM45" s="58"/>
      <c r="CN45" s="58"/>
      <c r="CO45" s="58"/>
      <c r="CP45" s="58"/>
      <c r="CQ45" s="58"/>
      <c r="CR45" s="58"/>
      <c r="CS45" s="58"/>
      <c r="CT45" s="58"/>
      <c r="CU45" s="58"/>
      <c r="CV45" s="58"/>
      <c r="CW45" s="58"/>
      <c r="CX45" s="58"/>
      <c r="CY45" s="58"/>
      <c r="CZ45" s="58"/>
      <c r="DA45" s="58"/>
      <c r="DB45" s="58"/>
      <c r="DC45" s="58"/>
      <c r="DD45" s="58"/>
      <c r="DE45" s="58"/>
      <c r="DF45" s="58"/>
      <c r="DG45" s="58"/>
      <c r="DH45" s="58"/>
      <c r="DI45" s="58"/>
      <c r="DJ45" s="58"/>
      <c r="DK45" s="58"/>
      <c r="DL45" s="58"/>
      <c r="DM45" s="58"/>
      <c r="DN45" s="58"/>
      <c r="DO45" s="58"/>
      <c r="DP45" s="58"/>
      <c r="DQ45" s="58"/>
      <c r="DR45" s="58"/>
      <c r="DS45" s="58"/>
      <c r="DT45" s="58"/>
      <c r="DU45" s="58"/>
      <c r="DV45" s="58"/>
      <c r="DW45" s="58"/>
      <c r="DX45" s="58"/>
      <c r="DY45" s="58"/>
      <c r="DZ45" s="58"/>
      <c r="EA45" s="58"/>
      <c r="EB45" s="58"/>
      <c r="EC45" s="58"/>
      <c r="ED45" s="58"/>
      <c r="EE45" s="58"/>
      <c r="EF45" s="58"/>
      <c r="EG45" s="58"/>
      <c r="EH45" s="58"/>
      <c r="EI45" s="58"/>
      <c r="EJ45" s="58"/>
      <c r="EK45" s="58"/>
      <c r="EL45" s="58"/>
      <c r="EM45" s="58"/>
      <c r="EN45" s="58"/>
      <c r="EO45" s="58"/>
      <c r="EP45" s="58"/>
      <c r="EQ45" s="58"/>
      <c r="ER45" s="58"/>
      <c r="ES45" s="58"/>
      <c r="ET45" s="58"/>
      <c r="EU45" s="58"/>
      <c r="EV45" s="58"/>
      <c r="EW45" s="58"/>
      <c r="EX45" s="58"/>
      <c r="EY45" s="58"/>
      <c r="EZ45" s="58"/>
      <c r="FA45" s="58"/>
      <c r="FB45" s="58"/>
      <c r="FC45" s="58"/>
      <c r="FD45" s="58"/>
      <c r="FE45" s="58"/>
      <c r="FF45" s="58"/>
      <c r="FG45" s="58"/>
      <c r="FH45" s="58"/>
      <c r="FI45" s="58"/>
      <c r="FJ45" s="58"/>
      <c r="FK45" s="58"/>
      <c r="FL45" s="58"/>
      <c r="FM45" s="58"/>
      <c r="FN45" s="58"/>
      <c r="FO45" s="58"/>
      <c r="FP45" s="58"/>
      <c r="FQ45" s="58"/>
      <c r="FR45" s="58"/>
      <c r="FS45" s="58"/>
      <c r="FT45" s="58"/>
      <c r="FU45" s="58"/>
      <c r="FV45" s="58"/>
      <c r="FW45" s="58"/>
      <c r="FX45" s="58"/>
      <c r="FY45" s="58"/>
      <c r="FZ45" s="58"/>
      <c r="GA45" s="58"/>
      <c r="GB45" s="58"/>
      <c r="GC45" s="58"/>
      <c r="GD45" s="58"/>
      <c r="GE45" s="58"/>
      <c r="GF45" s="58"/>
      <c r="GG45" s="58"/>
      <c r="GH45" s="58"/>
      <c r="GI45" s="58"/>
      <c r="GJ45" s="58"/>
      <c r="GK45" s="58"/>
      <c r="GL45" s="58"/>
      <c r="GM45" s="58"/>
      <c r="GN45" s="58"/>
      <c r="GO45" s="58"/>
      <c r="GP45" s="58"/>
      <c r="GQ45" s="58"/>
      <c r="GR45" s="58"/>
      <c r="GS45" s="58"/>
      <c r="GT45" s="58"/>
      <c r="GU45" s="58"/>
      <c r="GV45" s="58"/>
      <c r="GW45" s="58"/>
      <c r="GX45" s="58"/>
      <c r="GY45" s="58"/>
      <c r="GZ45" s="58"/>
      <c r="HA45" s="58"/>
      <c r="HB45" s="58"/>
      <c r="HC45" s="58"/>
      <c r="HD45" s="58"/>
      <c r="HE45" s="58"/>
      <c r="HF45" s="58"/>
      <c r="HG45" s="58"/>
      <c r="HH45" s="58"/>
      <c r="HI45" s="58"/>
      <c r="HJ45" s="58"/>
      <c r="HK45" s="58"/>
      <c r="HL45" s="58"/>
      <c r="HM45" s="58"/>
      <c r="HN45" s="58"/>
      <c r="HO45" s="58"/>
      <c r="HP45" s="58"/>
      <c r="HQ45" s="58"/>
      <c r="HR45" s="58"/>
      <c r="HS45" s="58"/>
      <c r="HT45" s="58"/>
      <c r="HU45" s="58"/>
      <c r="HV45" s="58"/>
      <c r="HW45" s="58"/>
      <c r="HX45" s="58"/>
      <c r="HY45" s="58"/>
      <c r="HZ45" s="58"/>
      <c r="IA45" s="58"/>
    </row>
  </sheetData>
  <mergeCells count="7">
    <mergeCell ref="A2:F2"/>
    <mergeCell ref="A4:A5"/>
    <mergeCell ref="B4:B5"/>
    <mergeCell ref="C4:C5"/>
    <mergeCell ref="D4:D5"/>
    <mergeCell ref="E4:E5"/>
    <mergeCell ref="F4:F5"/>
  </mergeCells>
  <phoneticPr fontId="31" type="noConversion"/>
  <printOptions horizontalCentered="1"/>
  <pageMargins left="0.196527777777778" right="0.118055555555556" top="0.94444444444444398" bottom="0.74791666666666701" header="0.70833333333333304" footer="0.31458333333333299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IR45"/>
  <sheetViews>
    <sheetView tabSelected="1" zoomScale="90" zoomScaleNormal="90" workbookViewId="0">
      <pane xSplit="2" ySplit="5" topLeftCell="C6" activePane="bottomRight" state="frozen"/>
      <selection pane="topRight"/>
      <selection pane="bottomLeft"/>
      <selection pane="bottomRight" activeCell="I8" sqref="I8"/>
    </sheetView>
  </sheetViews>
  <sheetFormatPr defaultColWidth="9" defaultRowHeight="16.5" customHeight="1"/>
  <cols>
    <col min="1" max="1" width="28.75" style="33" customWidth="1"/>
    <col min="2" max="4" width="13.875" style="33" customWidth="1"/>
    <col min="5" max="5" width="16.125" style="34" customWidth="1"/>
    <col min="6" max="6" width="12.125" style="35" customWidth="1"/>
    <col min="7" max="235" width="9" style="33"/>
    <col min="236" max="16384" width="9" style="29"/>
  </cols>
  <sheetData>
    <row r="1" spans="1:6" ht="16.5" customHeight="1">
      <c r="A1" s="99" t="s">
        <v>70</v>
      </c>
    </row>
    <row r="2" spans="1:6" ht="33" customHeight="1">
      <c r="A2" s="81" t="s">
        <v>49</v>
      </c>
      <c r="B2" s="81"/>
      <c r="C2" s="81"/>
      <c r="D2" s="81"/>
      <c r="E2" s="81"/>
      <c r="F2" s="81"/>
    </row>
    <row r="3" spans="1:6" s="25" customFormat="1" ht="16.5" customHeight="1">
      <c r="A3" s="36"/>
      <c r="B3" s="37"/>
      <c r="C3" s="38"/>
      <c r="D3" s="38"/>
      <c r="E3" s="39"/>
      <c r="F3" s="40" t="s">
        <v>1</v>
      </c>
    </row>
    <row r="4" spans="1:6" s="26" customFormat="1" ht="16.5" customHeight="1">
      <c r="A4" s="82" t="s">
        <v>2</v>
      </c>
      <c r="B4" s="84" t="s">
        <v>3</v>
      </c>
      <c r="C4" s="93" t="s">
        <v>4</v>
      </c>
      <c r="D4" s="93" t="s">
        <v>5</v>
      </c>
      <c r="E4" s="95" t="s">
        <v>6</v>
      </c>
      <c r="F4" s="97" t="s">
        <v>7</v>
      </c>
    </row>
    <row r="5" spans="1:6" s="26" customFormat="1" ht="16.5" customHeight="1">
      <c r="A5" s="83"/>
      <c r="B5" s="85"/>
      <c r="C5" s="94"/>
      <c r="D5" s="94"/>
      <c r="E5" s="96"/>
      <c r="F5" s="98"/>
    </row>
    <row r="6" spans="1:6" ht="16.5" customHeight="1">
      <c r="A6" s="41" t="s">
        <v>9</v>
      </c>
      <c r="B6" s="42" t="s">
        <v>10</v>
      </c>
      <c r="C6" s="62">
        <v>1664332.59573878</v>
      </c>
      <c r="D6" s="62">
        <v>1674112.59573878</v>
      </c>
      <c r="E6" s="71">
        <v>1794349.59573878</v>
      </c>
      <c r="F6" s="43"/>
    </row>
    <row r="7" spans="1:6" ht="16.5" customHeight="1">
      <c r="A7" s="44" t="s">
        <v>11</v>
      </c>
      <c r="B7" s="45">
        <v>2</v>
      </c>
      <c r="C7" s="64">
        <v>0</v>
      </c>
      <c r="D7" s="64">
        <v>0</v>
      </c>
      <c r="E7" s="72">
        <v>0</v>
      </c>
      <c r="F7" s="46"/>
    </row>
    <row r="8" spans="1:6" ht="16.5" customHeight="1">
      <c r="A8" s="44" t="s">
        <v>12</v>
      </c>
      <c r="B8" s="45">
        <v>3</v>
      </c>
      <c r="C8" s="64">
        <v>0</v>
      </c>
      <c r="D8" s="64">
        <v>0</v>
      </c>
      <c r="E8" s="72">
        <v>0</v>
      </c>
      <c r="F8" s="46"/>
    </row>
    <row r="9" spans="1:6" ht="16.5" customHeight="1">
      <c r="A9" s="44" t="s">
        <v>13</v>
      </c>
      <c r="B9" s="45">
        <v>4</v>
      </c>
      <c r="C9" s="64">
        <v>1664332.59573878</v>
      </c>
      <c r="D9" s="64">
        <v>1674112.59573878</v>
      </c>
      <c r="E9" s="72">
        <v>1794349.59573878</v>
      </c>
      <c r="F9" s="46"/>
    </row>
    <row r="10" spans="1:6" ht="16.5" customHeight="1">
      <c r="A10" s="44" t="s">
        <v>14</v>
      </c>
      <c r="B10" s="45">
        <v>5</v>
      </c>
      <c r="C10" s="64">
        <v>0</v>
      </c>
      <c r="D10" s="64">
        <v>0</v>
      </c>
      <c r="E10" s="72">
        <v>0</v>
      </c>
      <c r="F10" s="46"/>
    </row>
    <row r="11" spans="1:6" ht="16.5" customHeight="1">
      <c r="A11" s="41" t="s">
        <v>15</v>
      </c>
      <c r="B11" s="47" t="s">
        <v>16</v>
      </c>
      <c r="C11" s="66">
        <v>1651963.2832401299</v>
      </c>
      <c r="D11" s="66">
        <v>1721837.28324014</v>
      </c>
      <c r="E11" s="71">
        <v>1772588.28324014</v>
      </c>
      <c r="F11" s="43"/>
    </row>
    <row r="12" spans="1:6" ht="16.5" customHeight="1">
      <c r="A12" s="44" t="s">
        <v>17</v>
      </c>
      <c r="B12" s="45">
        <v>7</v>
      </c>
      <c r="C12" s="64">
        <v>0</v>
      </c>
      <c r="D12" s="64">
        <v>0</v>
      </c>
      <c r="E12" s="72">
        <v>0</v>
      </c>
      <c r="F12" s="46"/>
    </row>
    <row r="13" spans="1:6" ht="16.5" customHeight="1">
      <c r="A13" s="44" t="s">
        <v>18</v>
      </c>
      <c r="B13" s="45">
        <v>8</v>
      </c>
      <c r="C13" s="64">
        <v>0</v>
      </c>
      <c r="D13" s="64">
        <v>0</v>
      </c>
      <c r="E13" s="72">
        <v>0</v>
      </c>
      <c r="F13" s="46"/>
    </row>
    <row r="14" spans="1:6" ht="16.5" customHeight="1">
      <c r="A14" s="44" t="s">
        <v>19</v>
      </c>
      <c r="B14" s="45">
        <v>9</v>
      </c>
      <c r="C14" s="64">
        <v>11741.5905823098</v>
      </c>
      <c r="D14" s="64">
        <v>11216.5905823098</v>
      </c>
      <c r="E14" s="72">
        <v>11906.5905823098</v>
      </c>
      <c r="F14" s="46"/>
    </row>
    <row r="15" spans="1:6" ht="16.5" customHeight="1">
      <c r="A15" s="44" t="s">
        <v>20</v>
      </c>
      <c r="B15" s="45">
        <v>10</v>
      </c>
      <c r="C15" s="64">
        <v>267026.08358816302</v>
      </c>
      <c r="D15" s="64">
        <v>268076.08358816302</v>
      </c>
      <c r="E15" s="72">
        <v>268076.08358816302</v>
      </c>
      <c r="F15" s="46"/>
    </row>
    <row r="16" spans="1:6" ht="16.5" customHeight="1">
      <c r="A16" s="44" t="s">
        <v>21</v>
      </c>
      <c r="B16" s="45">
        <v>11</v>
      </c>
      <c r="C16" s="64">
        <v>0</v>
      </c>
      <c r="D16" s="64">
        <v>0</v>
      </c>
      <c r="E16" s="72">
        <v>0</v>
      </c>
      <c r="F16" s="46"/>
    </row>
    <row r="17" spans="1:235" ht="16.5" customHeight="1">
      <c r="A17" s="44" t="s">
        <v>22</v>
      </c>
      <c r="B17" s="45">
        <v>12</v>
      </c>
      <c r="C17" s="64">
        <v>812694.36222680996</v>
      </c>
      <c r="D17" s="64">
        <v>912633.36222681403</v>
      </c>
      <c r="E17" s="72">
        <v>972694.36222681403</v>
      </c>
      <c r="F17" s="46"/>
    </row>
    <row r="18" spans="1:235" s="27" customFormat="1" ht="16.5" customHeight="1">
      <c r="A18" s="48" t="s">
        <v>23</v>
      </c>
      <c r="B18" s="45">
        <v>13</v>
      </c>
      <c r="C18" s="64">
        <v>0</v>
      </c>
      <c r="D18" s="64">
        <v>0</v>
      </c>
      <c r="E18" s="72">
        <v>0</v>
      </c>
      <c r="F18" s="49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50"/>
      <c r="CT18" s="50"/>
      <c r="CU18" s="50"/>
      <c r="CV18" s="50"/>
      <c r="CW18" s="50"/>
      <c r="CX18" s="50"/>
      <c r="CY18" s="50"/>
      <c r="CZ18" s="50"/>
      <c r="DA18" s="50"/>
      <c r="DB18" s="50"/>
      <c r="DC18" s="50"/>
      <c r="DD18" s="50"/>
      <c r="DE18" s="50"/>
      <c r="DF18" s="50"/>
      <c r="DG18" s="50"/>
      <c r="DH18" s="50"/>
      <c r="DI18" s="50"/>
      <c r="DJ18" s="50"/>
      <c r="DK18" s="50"/>
      <c r="DL18" s="50"/>
      <c r="DM18" s="50"/>
      <c r="DN18" s="50"/>
      <c r="DO18" s="50"/>
      <c r="DP18" s="50"/>
      <c r="DQ18" s="50"/>
      <c r="DR18" s="50"/>
      <c r="DS18" s="50"/>
      <c r="DT18" s="50"/>
      <c r="DU18" s="50"/>
      <c r="DV18" s="50"/>
      <c r="DW18" s="50"/>
      <c r="DX18" s="50"/>
      <c r="DY18" s="50"/>
      <c r="DZ18" s="50"/>
      <c r="EA18" s="50"/>
      <c r="EB18" s="50"/>
      <c r="EC18" s="50"/>
      <c r="ED18" s="50"/>
      <c r="EE18" s="50"/>
      <c r="EF18" s="50"/>
      <c r="EG18" s="50"/>
      <c r="EH18" s="50"/>
      <c r="EI18" s="50"/>
      <c r="EJ18" s="50"/>
      <c r="EK18" s="50"/>
      <c r="EL18" s="50"/>
      <c r="EM18" s="50"/>
      <c r="EN18" s="50"/>
      <c r="EO18" s="50"/>
      <c r="EP18" s="50"/>
      <c r="EQ18" s="50"/>
      <c r="ER18" s="50"/>
      <c r="ES18" s="50"/>
      <c r="ET18" s="50"/>
      <c r="EU18" s="50"/>
      <c r="EV18" s="50"/>
      <c r="EW18" s="50"/>
      <c r="EX18" s="50"/>
      <c r="EY18" s="50"/>
      <c r="EZ18" s="50"/>
      <c r="FA18" s="50"/>
      <c r="FB18" s="50"/>
      <c r="FC18" s="50"/>
      <c r="FD18" s="50"/>
      <c r="FE18" s="50"/>
      <c r="FF18" s="50"/>
      <c r="FG18" s="50"/>
      <c r="FH18" s="50"/>
      <c r="FI18" s="50"/>
      <c r="FJ18" s="50"/>
      <c r="FK18" s="50"/>
      <c r="FL18" s="50"/>
      <c r="FM18" s="50"/>
      <c r="FN18" s="50"/>
      <c r="FO18" s="50"/>
      <c r="FP18" s="50"/>
      <c r="FQ18" s="50"/>
      <c r="FR18" s="50"/>
      <c r="FS18" s="50"/>
      <c r="FT18" s="50"/>
      <c r="FU18" s="50"/>
      <c r="FV18" s="50"/>
      <c r="FW18" s="50"/>
      <c r="FX18" s="50"/>
      <c r="FY18" s="50"/>
      <c r="FZ18" s="50"/>
      <c r="GA18" s="50"/>
      <c r="GB18" s="50"/>
      <c r="GC18" s="50"/>
      <c r="GD18" s="50"/>
      <c r="GE18" s="50"/>
      <c r="GF18" s="50"/>
      <c r="GG18" s="50"/>
      <c r="GH18" s="50"/>
      <c r="GI18" s="50"/>
      <c r="GJ18" s="50"/>
      <c r="GK18" s="50"/>
      <c r="GL18" s="50"/>
      <c r="GM18" s="50"/>
      <c r="GN18" s="50"/>
      <c r="GO18" s="50"/>
      <c r="GP18" s="50"/>
      <c r="GQ18" s="50"/>
      <c r="GR18" s="50"/>
      <c r="GS18" s="50"/>
      <c r="GT18" s="50"/>
      <c r="GU18" s="50"/>
      <c r="GV18" s="50"/>
      <c r="GW18" s="50"/>
      <c r="GX18" s="50"/>
      <c r="GY18" s="50"/>
      <c r="GZ18" s="50"/>
      <c r="HA18" s="50"/>
      <c r="HB18" s="50"/>
      <c r="HC18" s="50"/>
      <c r="HD18" s="50"/>
      <c r="HE18" s="50"/>
      <c r="HF18" s="50"/>
      <c r="HG18" s="50"/>
      <c r="HH18" s="50"/>
      <c r="HI18" s="50"/>
      <c r="HJ18" s="50"/>
      <c r="HK18" s="50"/>
      <c r="HL18" s="50"/>
      <c r="HM18" s="50"/>
      <c r="HN18" s="50"/>
      <c r="HO18" s="50"/>
      <c r="HP18" s="50"/>
      <c r="HQ18" s="50"/>
      <c r="HR18" s="50"/>
      <c r="HS18" s="50"/>
      <c r="HT18" s="50"/>
      <c r="HU18" s="50"/>
      <c r="HV18" s="50"/>
      <c r="HW18" s="50"/>
      <c r="HX18" s="50"/>
      <c r="HY18" s="50"/>
      <c r="HZ18" s="50"/>
      <c r="IA18" s="50"/>
    </row>
    <row r="19" spans="1:235" s="27" customFormat="1" ht="16.5" customHeight="1">
      <c r="A19" s="48" t="s">
        <v>24</v>
      </c>
      <c r="B19" s="45">
        <v>14</v>
      </c>
      <c r="C19" s="64">
        <v>0</v>
      </c>
      <c r="D19" s="64">
        <v>0</v>
      </c>
      <c r="E19" s="72">
        <v>0</v>
      </c>
      <c r="F19" s="49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0"/>
      <c r="CA19" s="50"/>
      <c r="CB19" s="50"/>
      <c r="CC19" s="50"/>
      <c r="CD19" s="50"/>
      <c r="CE19" s="50"/>
      <c r="CF19" s="50"/>
      <c r="CG19" s="50"/>
      <c r="CH19" s="50"/>
      <c r="CI19" s="50"/>
      <c r="CJ19" s="50"/>
      <c r="CK19" s="50"/>
      <c r="CL19" s="50"/>
      <c r="CM19" s="50"/>
      <c r="CN19" s="50"/>
      <c r="CO19" s="50"/>
      <c r="CP19" s="50"/>
      <c r="CQ19" s="50"/>
      <c r="CR19" s="50"/>
      <c r="CS19" s="50"/>
      <c r="CT19" s="50"/>
      <c r="CU19" s="50"/>
      <c r="CV19" s="50"/>
      <c r="CW19" s="50"/>
      <c r="CX19" s="50"/>
      <c r="CY19" s="50"/>
      <c r="CZ19" s="50"/>
      <c r="DA19" s="50"/>
      <c r="DB19" s="50"/>
      <c r="DC19" s="50"/>
      <c r="DD19" s="50"/>
      <c r="DE19" s="50"/>
      <c r="DF19" s="50"/>
      <c r="DG19" s="50"/>
      <c r="DH19" s="50"/>
      <c r="DI19" s="50"/>
      <c r="DJ19" s="50"/>
      <c r="DK19" s="50"/>
      <c r="DL19" s="50"/>
      <c r="DM19" s="50"/>
      <c r="DN19" s="50"/>
      <c r="DO19" s="50"/>
      <c r="DP19" s="50"/>
      <c r="DQ19" s="50"/>
      <c r="DR19" s="50"/>
      <c r="DS19" s="50"/>
      <c r="DT19" s="50"/>
      <c r="DU19" s="50"/>
      <c r="DV19" s="50"/>
      <c r="DW19" s="50"/>
      <c r="DX19" s="50"/>
      <c r="DY19" s="50"/>
      <c r="DZ19" s="50"/>
      <c r="EA19" s="50"/>
      <c r="EB19" s="50"/>
      <c r="EC19" s="50"/>
      <c r="ED19" s="50"/>
      <c r="EE19" s="50"/>
      <c r="EF19" s="50"/>
      <c r="EG19" s="50"/>
      <c r="EH19" s="50"/>
      <c r="EI19" s="50"/>
      <c r="EJ19" s="50"/>
      <c r="EK19" s="50"/>
      <c r="EL19" s="50"/>
      <c r="EM19" s="50"/>
      <c r="EN19" s="50"/>
      <c r="EO19" s="50"/>
      <c r="EP19" s="50"/>
      <c r="EQ19" s="50"/>
      <c r="ER19" s="50"/>
      <c r="ES19" s="50"/>
      <c r="ET19" s="50"/>
      <c r="EU19" s="50"/>
      <c r="EV19" s="50"/>
      <c r="EW19" s="50"/>
      <c r="EX19" s="50"/>
      <c r="EY19" s="50"/>
      <c r="EZ19" s="50"/>
      <c r="FA19" s="50"/>
      <c r="FB19" s="50"/>
      <c r="FC19" s="50"/>
      <c r="FD19" s="50"/>
      <c r="FE19" s="50"/>
      <c r="FF19" s="50"/>
      <c r="FG19" s="50"/>
      <c r="FH19" s="50"/>
      <c r="FI19" s="50"/>
      <c r="FJ19" s="50"/>
      <c r="FK19" s="50"/>
      <c r="FL19" s="50"/>
      <c r="FM19" s="50"/>
      <c r="FN19" s="50"/>
      <c r="FO19" s="50"/>
      <c r="FP19" s="50"/>
      <c r="FQ19" s="50"/>
      <c r="FR19" s="50"/>
      <c r="FS19" s="50"/>
      <c r="FT19" s="50"/>
      <c r="FU19" s="50"/>
      <c r="FV19" s="50"/>
      <c r="FW19" s="50"/>
      <c r="FX19" s="50"/>
      <c r="FY19" s="50"/>
      <c r="FZ19" s="50"/>
      <c r="GA19" s="50"/>
      <c r="GB19" s="50"/>
      <c r="GC19" s="50"/>
      <c r="GD19" s="50"/>
      <c r="GE19" s="50"/>
      <c r="GF19" s="50"/>
      <c r="GG19" s="50"/>
      <c r="GH19" s="50"/>
      <c r="GI19" s="50"/>
      <c r="GJ19" s="50"/>
      <c r="GK19" s="50"/>
      <c r="GL19" s="50"/>
      <c r="GM19" s="50"/>
      <c r="GN19" s="50"/>
      <c r="GO19" s="50"/>
      <c r="GP19" s="50"/>
      <c r="GQ19" s="50"/>
      <c r="GR19" s="50"/>
      <c r="GS19" s="50"/>
      <c r="GT19" s="50"/>
      <c r="GU19" s="50"/>
      <c r="GV19" s="50"/>
      <c r="GW19" s="50"/>
      <c r="GX19" s="50"/>
      <c r="GY19" s="50"/>
      <c r="GZ19" s="50"/>
      <c r="HA19" s="50"/>
      <c r="HB19" s="50"/>
      <c r="HC19" s="50"/>
      <c r="HD19" s="50"/>
      <c r="HE19" s="50"/>
      <c r="HF19" s="50"/>
      <c r="HG19" s="50"/>
      <c r="HH19" s="50"/>
      <c r="HI19" s="50"/>
      <c r="HJ19" s="50"/>
      <c r="HK19" s="50"/>
      <c r="HL19" s="50"/>
      <c r="HM19" s="50"/>
      <c r="HN19" s="50"/>
      <c r="HO19" s="50"/>
      <c r="HP19" s="50"/>
      <c r="HQ19" s="50"/>
      <c r="HR19" s="50"/>
      <c r="HS19" s="50"/>
      <c r="HT19" s="50"/>
      <c r="HU19" s="50"/>
      <c r="HV19" s="50"/>
      <c r="HW19" s="50"/>
      <c r="HX19" s="50"/>
      <c r="HY19" s="50"/>
      <c r="HZ19" s="50"/>
      <c r="IA19" s="50"/>
    </row>
    <row r="20" spans="1:235" s="27" customFormat="1" ht="16.5" customHeight="1">
      <c r="A20" s="48" t="s">
        <v>25</v>
      </c>
      <c r="B20" s="45">
        <v>15</v>
      </c>
      <c r="C20" s="64">
        <v>0</v>
      </c>
      <c r="D20" s="64">
        <v>0</v>
      </c>
      <c r="E20" s="72">
        <v>0</v>
      </c>
      <c r="F20" s="49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0"/>
      <c r="CA20" s="50"/>
      <c r="CB20" s="50"/>
      <c r="CC20" s="50"/>
      <c r="CD20" s="50"/>
      <c r="CE20" s="50"/>
      <c r="CF20" s="50"/>
      <c r="CG20" s="50"/>
      <c r="CH20" s="50"/>
      <c r="CI20" s="50"/>
      <c r="CJ20" s="50"/>
      <c r="CK20" s="50"/>
      <c r="CL20" s="50"/>
      <c r="CM20" s="50"/>
      <c r="CN20" s="50"/>
      <c r="CO20" s="50"/>
      <c r="CP20" s="50"/>
      <c r="CQ20" s="50"/>
      <c r="CR20" s="50"/>
      <c r="CS20" s="50"/>
      <c r="CT20" s="50"/>
      <c r="CU20" s="50"/>
      <c r="CV20" s="50"/>
      <c r="CW20" s="50"/>
      <c r="CX20" s="50"/>
      <c r="CY20" s="50"/>
      <c r="CZ20" s="50"/>
      <c r="DA20" s="50"/>
      <c r="DB20" s="50"/>
      <c r="DC20" s="50"/>
      <c r="DD20" s="50"/>
      <c r="DE20" s="50"/>
      <c r="DF20" s="50"/>
      <c r="DG20" s="50"/>
      <c r="DH20" s="50"/>
      <c r="DI20" s="50"/>
      <c r="DJ20" s="50"/>
      <c r="DK20" s="50"/>
      <c r="DL20" s="50"/>
      <c r="DM20" s="50"/>
      <c r="DN20" s="50"/>
      <c r="DO20" s="50"/>
      <c r="DP20" s="50"/>
      <c r="DQ20" s="50"/>
      <c r="DR20" s="50"/>
      <c r="DS20" s="50"/>
      <c r="DT20" s="50"/>
      <c r="DU20" s="50"/>
      <c r="DV20" s="50"/>
      <c r="DW20" s="50"/>
      <c r="DX20" s="50"/>
      <c r="DY20" s="50"/>
      <c r="DZ20" s="50"/>
      <c r="EA20" s="50"/>
      <c r="EB20" s="50"/>
      <c r="EC20" s="50"/>
      <c r="ED20" s="50"/>
      <c r="EE20" s="50"/>
      <c r="EF20" s="50"/>
      <c r="EG20" s="50"/>
      <c r="EH20" s="50"/>
      <c r="EI20" s="50"/>
      <c r="EJ20" s="50"/>
      <c r="EK20" s="50"/>
      <c r="EL20" s="50"/>
      <c r="EM20" s="50"/>
      <c r="EN20" s="50"/>
      <c r="EO20" s="50"/>
      <c r="EP20" s="50"/>
      <c r="EQ20" s="50"/>
      <c r="ER20" s="50"/>
      <c r="ES20" s="50"/>
      <c r="ET20" s="50"/>
      <c r="EU20" s="50"/>
      <c r="EV20" s="50"/>
      <c r="EW20" s="50"/>
      <c r="EX20" s="50"/>
      <c r="EY20" s="50"/>
      <c r="EZ20" s="50"/>
      <c r="FA20" s="50"/>
      <c r="FB20" s="50"/>
      <c r="FC20" s="50"/>
      <c r="FD20" s="50"/>
      <c r="FE20" s="50"/>
      <c r="FF20" s="50"/>
      <c r="FG20" s="50"/>
      <c r="FH20" s="50"/>
      <c r="FI20" s="50"/>
      <c r="FJ20" s="50"/>
      <c r="FK20" s="50"/>
      <c r="FL20" s="50"/>
      <c r="FM20" s="50"/>
      <c r="FN20" s="50"/>
      <c r="FO20" s="50"/>
      <c r="FP20" s="50"/>
      <c r="FQ20" s="50"/>
      <c r="FR20" s="50"/>
      <c r="FS20" s="50"/>
      <c r="FT20" s="50"/>
      <c r="FU20" s="50"/>
      <c r="FV20" s="50"/>
      <c r="FW20" s="50"/>
      <c r="FX20" s="50"/>
      <c r="FY20" s="50"/>
      <c r="FZ20" s="50"/>
      <c r="GA20" s="50"/>
      <c r="GB20" s="50"/>
      <c r="GC20" s="50"/>
      <c r="GD20" s="50"/>
      <c r="GE20" s="50"/>
      <c r="GF20" s="50"/>
      <c r="GG20" s="50"/>
      <c r="GH20" s="50"/>
      <c r="GI20" s="50"/>
      <c r="GJ20" s="50"/>
      <c r="GK20" s="50"/>
      <c r="GL20" s="50"/>
      <c r="GM20" s="50"/>
      <c r="GN20" s="50"/>
      <c r="GO20" s="50"/>
      <c r="GP20" s="50"/>
      <c r="GQ20" s="50"/>
      <c r="GR20" s="50"/>
      <c r="GS20" s="50"/>
      <c r="GT20" s="50"/>
      <c r="GU20" s="50"/>
      <c r="GV20" s="50"/>
      <c r="GW20" s="50"/>
      <c r="GX20" s="50"/>
      <c r="GY20" s="50"/>
      <c r="GZ20" s="50"/>
      <c r="HA20" s="50"/>
      <c r="HB20" s="50"/>
      <c r="HC20" s="50"/>
      <c r="HD20" s="50"/>
      <c r="HE20" s="50"/>
      <c r="HF20" s="50"/>
      <c r="HG20" s="50"/>
      <c r="HH20" s="50"/>
      <c r="HI20" s="50"/>
      <c r="HJ20" s="50"/>
      <c r="HK20" s="50"/>
      <c r="HL20" s="50"/>
      <c r="HM20" s="50"/>
      <c r="HN20" s="50"/>
      <c r="HO20" s="50"/>
      <c r="HP20" s="50"/>
      <c r="HQ20" s="50"/>
      <c r="HR20" s="50"/>
      <c r="HS20" s="50"/>
      <c r="HT20" s="50"/>
      <c r="HU20" s="50"/>
      <c r="HV20" s="50"/>
      <c r="HW20" s="50"/>
      <c r="HX20" s="50"/>
      <c r="HY20" s="50"/>
      <c r="HZ20" s="50"/>
      <c r="IA20" s="50"/>
    </row>
    <row r="21" spans="1:235" ht="16.5" customHeight="1">
      <c r="A21" s="44" t="s">
        <v>26</v>
      </c>
      <c r="B21" s="45">
        <v>16</v>
      </c>
      <c r="C21" s="64">
        <v>0</v>
      </c>
      <c r="D21" s="64">
        <v>0</v>
      </c>
      <c r="E21" s="72">
        <v>0</v>
      </c>
      <c r="F21" s="46"/>
    </row>
    <row r="22" spans="1:235" ht="16.5" customHeight="1">
      <c r="A22" s="44" t="s">
        <v>27</v>
      </c>
      <c r="B22" s="45">
        <v>17</v>
      </c>
      <c r="C22" s="64">
        <v>0</v>
      </c>
      <c r="D22" s="64">
        <v>0</v>
      </c>
      <c r="E22" s="72">
        <v>0</v>
      </c>
      <c r="F22" s="46"/>
    </row>
    <row r="23" spans="1:235" ht="16.5" customHeight="1">
      <c r="A23" s="44" t="s">
        <v>28</v>
      </c>
      <c r="B23" s="45">
        <v>18</v>
      </c>
      <c r="C23" s="64">
        <v>0</v>
      </c>
      <c r="D23" s="64">
        <v>0</v>
      </c>
      <c r="E23" s="72">
        <v>0</v>
      </c>
      <c r="F23" s="46"/>
    </row>
    <row r="24" spans="1:235" s="27" customFormat="1" ht="16.5" customHeight="1">
      <c r="A24" s="48" t="s">
        <v>29</v>
      </c>
      <c r="B24" s="45">
        <v>19</v>
      </c>
      <c r="C24" s="64">
        <v>36866.467881353303</v>
      </c>
      <c r="D24" s="64">
        <v>46276.467881353303</v>
      </c>
      <c r="E24" s="72">
        <v>36276.467881353303</v>
      </c>
      <c r="F24" s="49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0"/>
      <c r="CT24" s="50"/>
      <c r="CU24" s="50"/>
      <c r="CV24" s="50"/>
      <c r="CW24" s="50"/>
      <c r="CX24" s="50"/>
      <c r="CY24" s="50"/>
      <c r="CZ24" s="50"/>
      <c r="DA24" s="50"/>
      <c r="DB24" s="50"/>
      <c r="DC24" s="50"/>
      <c r="DD24" s="50"/>
      <c r="DE24" s="50"/>
      <c r="DF24" s="50"/>
      <c r="DG24" s="50"/>
      <c r="DH24" s="50"/>
      <c r="DI24" s="50"/>
      <c r="DJ24" s="50"/>
      <c r="DK24" s="50"/>
      <c r="DL24" s="50"/>
      <c r="DM24" s="50"/>
      <c r="DN24" s="50"/>
      <c r="DO24" s="50"/>
      <c r="DP24" s="50"/>
      <c r="DQ24" s="50"/>
      <c r="DR24" s="50"/>
      <c r="DS24" s="50"/>
      <c r="DT24" s="50"/>
      <c r="DU24" s="50"/>
      <c r="DV24" s="50"/>
      <c r="DW24" s="50"/>
      <c r="DX24" s="50"/>
      <c r="DY24" s="50"/>
      <c r="DZ24" s="50"/>
      <c r="EA24" s="50"/>
      <c r="EB24" s="50"/>
      <c r="EC24" s="50"/>
      <c r="ED24" s="50"/>
      <c r="EE24" s="50"/>
      <c r="EF24" s="50"/>
      <c r="EG24" s="50"/>
      <c r="EH24" s="50"/>
      <c r="EI24" s="50"/>
      <c r="EJ24" s="50"/>
      <c r="EK24" s="50"/>
      <c r="EL24" s="50"/>
      <c r="EM24" s="50"/>
      <c r="EN24" s="50"/>
      <c r="EO24" s="50"/>
      <c r="EP24" s="50"/>
      <c r="EQ24" s="50"/>
      <c r="ER24" s="50"/>
      <c r="ES24" s="50"/>
      <c r="ET24" s="50"/>
      <c r="EU24" s="50"/>
      <c r="EV24" s="50"/>
      <c r="EW24" s="50"/>
      <c r="EX24" s="50"/>
      <c r="EY24" s="50"/>
      <c r="EZ24" s="50"/>
      <c r="FA24" s="50"/>
      <c r="FB24" s="50"/>
      <c r="FC24" s="50"/>
      <c r="FD24" s="50"/>
      <c r="FE24" s="50"/>
      <c r="FF24" s="50"/>
      <c r="FG24" s="50"/>
      <c r="FH24" s="50"/>
      <c r="FI24" s="50"/>
      <c r="FJ24" s="50"/>
      <c r="FK24" s="50"/>
      <c r="FL24" s="50"/>
      <c r="FM24" s="50"/>
      <c r="FN24" s="50"/>
      <c r="FO24" s="50"/>
      <c r="FP24" s="50"/>
      <c r="FQ24" s="50"/>
      <c r="FR24" s="50"/>
      <c r="FS24" s="50"/>
      <c r="FT24" s="50"/>
      <c r="FU24" s="50"/>
      <c r="FV24" s="50"/>
      <c r="FW24" s="50"/>
      <c r="FX24" s="50"/>
      <c r="FY24" s="50"/>
      <c r="FZ24" s="50"/>
      <c r="GA24" s="50"/>
      <c r="GB24" s="50"/>
      <c r="GC24" s="50"/>
      <c r="GD24" s="50"/>
      <c r="GE24" s="50"/>
      <c r="GF24" s="50"/>
      <c r="GG24" s="50"/>
      <c r="GH24" s="50"/>
      <c r="GI24" s="50"/>
      <c r="GJ24" s="50"/>
      <c r="GK24" s="50"/>
      <c r="GL24" s="50"/>
      <c r="GM24" s="50"/>
      <c r="GN24" s="50"/>
      <c r="GO24" s="50"/>
      <c r="GP24" s="50"/>
      <c r="GQ24" s="50"/>
      <c r="GR24" s="50"/>
      <c r="GS24" s="50"/>
      <c r="GT24" s="50"/>
      <c r="GU24" s="50"/>
      <c r="GV24" s="50"/>
      <c r="GW24" s="50"/>
      <c r="GX24" s="50"/>
      <c r="GY24" s="50"/>
      <c r="GZ24" s="50"/>
      <c r="HA24" s="50"/>
      <c r="HB24" s="50"/>
      <c r="HC24" s="50"/>
      <c r="HD24" s="50"/>
      <c r="HE24" s="50"/>
      <c r="HF24" s="50"/>
      <c r="HG24" s="50"/>
      <c r="HH24" s="50"/>
      <c r="HI24" s="50"/>
      <c r="HJ24" s="50"/>
      <c r="HK24" s="50"/>
      <c r="HL24" s="50"/>
      <c r="HM24" s="50"/>
      <c r="HN24" s="50"/>
      <c r="HO24" s="50"/>
      <c r="HP24" s="50"/>
      <c r="HQ24" s="50"/>
      <c r="HR24" s="50"/>
      <c r="HS24" s="50"/>
      <c r="HT24" s="50"/>
      <c r="HU24" s="50"/>
      <c r="HV24" s="50"/>
      <c r="HW24" s="50"/>
      <c r="HX24" s="50"/>
      <c r="HY24" s="50"/>
      <c r="HZ24" s="50"/>
      <c r="IA24" s="50"/>
    </row>
    <row r="25" spans="1:235" s="27" customFormat="1" ht="16.5" customHeight="1">
      <c r="A25" s="48" t="s">
        <v>30</v>
      </c>
      <c r="B25" s="45">
        <v>20</v>
      </c>
      <c r="C25" s="64">
        <v>0</v>
      </c>
      <c r="D25" s="64">
        <v>0</v>
      </c>
      <c r="E25" s="72">
        <v>0</v>
      </c>
      <c r="F25" s="49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/>
      <c r="CZ25" s="50"/>
      <c r="DA25" s="50"/>
      <c r="DB25" s="50"/>
      <c r="DC25" s="50"/>
      <c r="DD25" s="50"/>
      <c r="DE25" s="50"/>
      <c r="DF25" s="50"/>
      <c r="DG25" s="50"/>
      <c r="DH25" s="50"/>
      <c r="DI25" s="50"/>
      <c r="DJ25" s="50"/>
      <c r="DK25" s="50"/>
      <c r="DL25" s="50"/>
      <c r="DM25" s="50"/>
      <c r="DN25" s="50"/>
      <c r="DO25" s="50"/>
      <c r="DP25" s="50"/>
      <c r="DQ25" s="50"/>
      <c r="DR25" s="50"/>
      <c r="DS25" s="50"/>
      <c r="DT25" s="50"/>
      <c r="DU25" s="50"/>
      <c r="DV25" s="50"/>
      <c r="DW25" s="50"/>
      <c r="DX25" s="50"/>
      <c r="DY25" s="50"/>
      <c r="DZ25" s="50"/>
      <c r="EA25" s="50"/>
      <c r="EB25" s="50"/>
      <c r="EC25" s="50"/>
      <c r="ED25" s="50"/>
      <c r="EE25" s="50"/>
      <c r="EF25" s="50"/>
      <c r="EG25" s="50"/>
      <c r="EH25" s="50"/>
      <c r="EI25" s="50"/>
      <c r="EJ25" s="50"/>
      <c r="EK25" s="50"/>
      <c r="EL25" s="50"/>
      <c r="EM25" s="50"/>
      <c r="EN25" s="50"/>
      <c r="EO25" s="50"/>
      <c r="EP25" s="50"/>
      <c r="EQ25" s="50"/>
      <c r="ER25" s="50"/>
      <c r="ES25" s="50"/>
      <c r="ET25" s="50"/>
      <c r="EU25" s="50"/>
      <c r="EV25" s="50"/>
      <c r="EW25" s="50"/>
      <c r="EX25" s="50"/>
      <c r="EY25" s="50"/>
      <c r="EZ25" s="50"/>
      <c r="FA25" s="50"/>
      <c r="FB25" s="50"/>
      <c r="FC25" s="50"/>
      <c r="FD25" s="50"/>
      <c r="FE25" s="50"/>
      <c r="FF25" s="50"/>
      <c r="FG25" s="50"/>
      <c r="FH25" s="50"/>
      <c r="FI25" s="50"/>
      <c r="FJ25" s="50"/>
      <c r="FK25" s="50"/>
      <c r="FL25" s="50"/>
      <c r="FM25" s="50"/>
      <c r="FN25" s="50"/>
      <c r="FO25" s="50"/>
      <c r="FP25" s="50"/>
      <c r="FQ25" s="50"/>
      <c r="FR25" s="50"/>
      <c r="FS25" s="50"/>
      <c r="FT25" s="50"/>
      <c r="FU25" s="50"/>
      <c r="FV25" s="50"/>
      <c r="FW25" s="50"/>
      <c r="FX25" s="50"/>
      <c r="FY25" s="50"/>
      <c r="FZ25" s="50"/>
      <c r="GA25" s="50"/>
      <c r="GB25" s="50"/>
      <c r="GC25" s="50"/>
      <c r="GD25" s="50"/>
      <c r="GE25" s="50"/>
      <c r="GF25" s="50"/>
      <c r="GG25" s="50"/>
      <c r="GH25" s="50"/>
      <c r="GI25" s="50"/>
      <c r="GJ25" s="50"/>
      <c r="GK25" s="50"/>
      <c r="GL25" s="50"/>
      <c r="GM25" s="50"/>
      <c r="GN25" s="50"/>
      <c r="GO25" s="50"/>
      <c r="GP25" s="50"/>
      <c r="GQ25" s="50"/>
      <c r="GR25" s="50"/>
      <c r="GS25" s="50"/>
      <c r="GT25" s="50"/>
      <c r="GU25" s="50"/>
      <c r="GV25" s="50"/>
      <c r="GW25" s="50"/>
      <c r="GX25" s="50"/>
      <c r="GY25" s="50"/>
      <c r="GZ25" s="50"/>
      <c r="HA25" s="50"/>
      <c r="HB25" s="50"/>
      <c r="HC25" s="50"/>
      <c r="HD25" s="50"/>
      <c r="HE25" s="50"/>
      <c r="HF25" s="50"/>
      <c r="HG25" s="50"/>
      <c r="HH25" s="50"/>
      <c r="HI25" s="50"/>
      <c r="HJ25" s="50"/>
      <c r="HK25" s="50"/>
      <c r="HL25" s="50"/>
      <c r="HM25" s="50"/>
      <c r="HN25" s="50"/>
      <c r="HO25" s="50"/>
      <c r="HP25" s="50"/>
      <c r="HQ25" s="50"/>
      <c r="HR25" s="50"/>
      <c r="HS25" s="50"/>
      <c r="HT25" s="50"/>
      <c r="HU25" s="50"/>
      <c r="HV25" s="50"/>
      <c r="HW25" s="50"/>
      <c r="HX25" s="50"/>
      <c r="HY25" s="50"/>
      <c r="HZ25" s="50"/>
      <c r="IA25" s="50"/>
    </row>
    <row r="26" spans="1:235" s="27" customFormat="1" ht="16.5" customHeight="1">
      <c r="A26" s="48" t="s">
        <v>31</v>
      </c>
      <c r="B26" s="45">
        <v>21</v>
      </c>
      <c r="C26" s="64">
        <v>0</v>
      </c>
      <c r="D26" s="64">
        <v>0</v>
      </c>
      <c r="E26" s="72">
        <v>0</v>
      </c>
      <c r="F26" s="49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0"/>
      <c r="CA26" s="50"/>
      <c r="CB26" s="50"/>
      <c r="CC26" s="50"/>
      <c r="CD26" s="50"/>
      <c r="CE26" s="50"/>
      <c r="CF26" s="50"/>
      <c r="CG26" s="50"/>
      <c r="CH26" s="50"/>
      <c r="CI26" s="50"/>
      <c r="CJ26" s="50"/>
      <c r="CK26" s="50"/>
      <c r="CL26" s="50"/>
      <c r="CM26" s="50"/>
      <c r="CN26" s="50"/>
      <c r="CO26" s="50"/>
      <c r="CP26" s="50"/>
      <c r="CQ26" s="50"/>
      <c r="CR26" s="50"/>
      <c r="CS26" s="50"/>
      <c r="CT26" s="50"/>
      <c r="CU26" s="50"/>
      <c r="CV26" s="50"/>
      <c r="CW26" s="50"/>
      <c r="CX26" s="50"/>
      <c r="CY26" s="50"/>
      <c r="CZ26" s="50"/>
      <c r="DA26" s="50"/>
      <c r="DB26" s="50"/>
      <c r="DC26" s="50"/>
      <c r="DD26" s="50"/>
      <c r="DE26" s="50"/>
      <c r="DF26" s="50"/>
      <c r="DG26" s="50"/>
      <c r="DH26" s="50"/>
      <c r="DI26" s="50"/>
      <c r="DJ26" s="50"/>
      <c r="DK26" s="50"/>
      <c r="DL26" s="50"/>
      <c r="DM26" s="50"/>
      <c r="DN26" s="50"/>
      <c r="DO26" s="50"/>
      <c r="DP26" s="50"/>
      <c r="DQ26" s="50"/>
      <c r="DR26" s="50"/>
      <c r="DS26" s="50"/>
      <c r="DT26" s="50"/>
      <c r="DU26" s="50"/>
      <c r="DV26" s="50"/>
      <c r="DW26" s="50"/>
      <c r="DX26" s="50"/>
      <c r="DY26" s="50"/>
      <c r="DZ26" s="50"/>
      <c r="EA26" s="50"/>
      <c r="EB26" s="50"/>
      <c r="EC26" s="50"/>
      <c r="ED26" s="50"/>
      <c r="EE26" s="50"/>
      <c r="EF26" s="50"/>
      <c r="EG26" s="50"/>
      <c r="EH26" s="50"/>
      <c r="EI26" s="50"/>
      <c r="EJ26" s="50"/>
      <c r="EK26" s="50"/>
      <c r="EL26" s="50"/>
      <c r="EM26" s="50"/>
      <c r="EN26" s="50"/>
      <c r="EO26" s="50"/>
      <c r="EP26" s="50"/>
      <c r="EQ26" s="50"/>
      <c r="ER26" s="50"/>
      <c r="ES26" s="50"/>
      <c r="ET26" s="50"/>
      <c r="EU26" s="50"/>
      <c r="EV26" s="50"/>
      <c r="EW26" s="50"/>
      <c r="EX26" s="50"/>
      <c r="EY26" s="50"/>
      <c r="EZ26" s="50"/>
      <c r="FA26" s="50"/>
      <c r="FB26" s="50"/>
      <c r="FC26" s="50"/>
      <c r="FD26" s="50"/>
      <c r="FE26" s="50"/>
      <c r="FF26" s="50"/>
      <c r="FG26" s="50"/>
      <c r="FH26" s="50"/>
      <c r="FI26" s="50"/>
      <c r="FJ26" s="50"/>
      <c r="FK26" s="50"/>
      <c r="FL26" s="50"/>
      <c r="FM26" s="50"/>
      <c r="FN26" s="50"/>
      <c r="FO26" s="50"/>
      <c r="FP26" s="50"/>
      <c r="FQ26" s="50"/>
      <c r="FR26" s="50"/>
      <c r="FS26" s="50"/>
      <c r="FT26" s="50"/>
      <c r="FU26" s="50"/>
      <c r="FV26" s="50"/>
      <c r="FW26" s="50"/>
      <c r="FX26" s="50"/>
      <c r="FY26" s="50"/>
      <c r="FZ26" s="50"/>
      <c r="GA26" s="50"/>
      <c r="GB26" s="50"/>
      <c r="GC26" s="50"/>
      <c r="GD26" s="50"/>
      <c r="GE26" s="50"/>
      <c r="GF26" s="50"/>
      <c r="GG26" s="50"/>
      <c r="GH26" s="50"/>
      <c r="GI26" s="50"/>
      <c r="GJ26" s="50"/>
      <c r="GK26" s="50"/>
      <c r="GL26" s="50"/>
      <c r="GM26" s="50"/>
      <c r="GN26" s="50"/>
      <c r="GO26" s="50"/>
      <c r="GP26" s="50"/>
      <c r="GQ26" s="50"/>
      <c r="GR26" s="50"/>
      <c r="GS26" s="50"/>
      <c r="GT26" s="50"/>
      <c r="GU26" s="50"/>
      <c r="GV26" s="50"/>
      <c r="GW26" s="50"/>
      <c r="GX26" s="50"/>
      <c r="GY26" s="50"/>
      <c r="GZ26" s="50"/>
      <c r="HA26" s="50"/>
      <c r="HB26" s="50"/>
      <c r="HC26" s="50"/>
      <c r="HD26" s="50"/>
      <c r="HE26" s="50"/>
      <c r="HF26" s="50"/>
      <c r="HG26" s="50"/>
      <c r="HH26" s="50"/>
      <c r="HI26" s="50"/>
      <c r="HJ26" s="50"/>
      <c r="HK26" s="50"/>
      <c r="HL26" s="50"/>
      <c r="HM26" s="50"/>
      <c r="HN26" s="50"/>
      <c r="HO26" s="50"/>
      <c r="HP26" s="50"/>
      <c r="HQ26" s="50"/>
      <c r="HR26" s="50"/>
      <c r="HS26" s="50"/>
      <c r="HT26" s="50"/>
      <c r="HU26" s="50"/>
      <c r="HV26" s="50"/>
      <c r="HW26" s="50"/>
      <c r="HX26" s="50"/>
      <c r="HY26" s="50"/>
      <c r="HZ26" s="50"/>
      <c r="IA26" s="50"/>
    </row>
    <row r="27" spans="1:235" s="27" customFormat="1" ht="16.5" customHeight="1">
      <c r="A27" s="48" t="s">
        <v>32</v>
      </c>
      <c r="B27" s="45">
        <v>22</v>
      </c>
      <c r="C27" s="64">
        <v>0</v>
      </c>
      <c r="D27" s="64">
        <v>0</v>
      </c>
      <c r="E27" s="72">
        <v>0</v>
      </c>
      <c r="F27" s="49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0"/>
      <c r="CA27" s="50"/>
      <c r="CB27" s="50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  <c r="CU27" s="50"/>
      <c r="CV27" s="50"/>
      <c r="CW27" s="50"/>
      <c r="CX27" s="50"/>
      <c r="CY27" s="50"/>
      <c r="CZ27" s="50"/>
      <c r="DA27" s="50"/>
      <c r="DB27" s="50"/>
      <c r="DC27" s="50"/>
      <c r="DD27" s="50"/>
      <c r="DE27" s="50"/>
      <c r="DF27" s="50"/>
      <c r="DG27" s="50"/>
      <c r="DH27" s="50"/>
      <c r="DI27" s="50"/>
      <c r="DJ27" s="50"/>
      <c r="DK27" s="50"/>
      <c r="DL27" s="50"/>
      <c r="DM27" s="50"/>
      <c r="DN27" s="50"/>
      <c r="DO27" s="50"/>
      <c r="DP27" s="50"/>
      <c r="DQ27" s="50"/>
      <c r="DR27" s="50"/>
      <c r="DS27" s="50"/>
      <c r="DT27" s="50"/>
      <c r="DU27" s="50"/>
      <c r="DV27" s="50"/>
      <c r="DW27" s="50"/>
      <c r="DX27" s="50"/>
      <c r="DY27" s="50"/>
      <c r="DZ27" s="50"/>
      <c r="EA27" s="50"/>
      <c r="EB27" s="50"/>
      <c r="EC27" s="50"/>
      <c r="ED27" s="50"/>
      <c r="EE27" s="50"/>
      <c r="EF27" s="50"/>
      <c r="EG27" s="50"/>
      <c r="EH27" s="50"/>
      <c r="EI27" s="50"/>
      <c r="EJ27" s="50"/>
      <c r="EK27" s="50"/>
      <c r="EL27" s="50"/>
      <c r="EM27" s="50"/>
      <c r="EN27" s="50"/>
      <c r="EO27" s="50"/>
      <c r="EP27" s="50"/>
      <c r="EQ27" s="50"/>
      <c r="ER27" s="50"/>
      <c r="ES27" s="50"/>
      <c r="ET27" s="50"/>
      <c r="EU27" s="50"/>
      <c r="EV27" s="50"/>
      <c r="EW27" s="50"/>
      <c r="EX27" s="50"/>
      <c r="EY27" s="50"/>
      <c r="EZ27" s="50"/>
      <c r="FA27" s="50"/>
      <c r="FB27" s="50"/>
      <c r="FC27" s="50"/>
      <c r="FD27" s="50"/>
      <c r="FE27" s="50"/>
      <c r="FF27" s="50"/>
      <c r="FG27" s="50"/>
      <c r="FH27" s="50"/>
      <c r="FI27" s="50"/>
      <c r="FJ27" s="50"/>
      <c r="FK27" s="50"/>
      <c r="FL27" s="50"/>
      <c r="FM27" s="50"/>
      <c r="FN27" s="50"/>
      <c r="FO27" s="50"/>
      <c r="FP27" s="50"/>
      <c r="FQ27" s="50"/>
      <c r="FR27" s="50"/>
      <c r="FS27" s="50"/>
      <c r="FT27" s="50"/>
      <c r="FU27" s="50"/>
      <c r="FV27" s="50"/>
      <c r="FW27" s="50"/>
      <c r="FX27" s="50"/>
      <c r="FY27" s="50"/>
      <c r="FZ27" s="50"/>
      <c r="GA27" s="50"/>
      <c r="GB27" s="50"/>
      <c r="GC27" s="50"/>
      <c r="GD27" s="50"/>
      <c r="GE27" s="50"/>
      <c r="GF27" s="50"/>
      <c r="GG27" s="50"/>
      <c r="GH27" s="50"/>
      <c r="GI27" s="50"/>
      <c r="GJ27" s="50"/>
      <c r="GK27" s="50"/>
      <c r="GL27" s="50"/>
      <c r="GM27" s="50"/>
      <c r="GN27" s="50"/>
      <c r="GO27" s="50"/>
      <c r="GP27" s="50"/>
      <c r="GQ27" s="50"/>
      <c r="GR27" s="50"/>
      <c r="GS27" s="50"/>
      <c r="GT27" s="50"/>
      <c r="GU27" s="50"/>
      <c r="GV27" s="50"/>
      <c r="GW27" s="50"/>
      <c r="GX27" s="50"/>
      <c r="GY27" s="50"/>
      <c r="GZ27" s="50"/>
      <c r="HA27" s="50"/>
      <c r="HB27" s="50"/>
      <c r="HC27" s="50"/>
      <c r="HD27" s="50"/>
      <c r="HE27" s="50"/>
      <c r="HF27" s="50"/>
      <c r="HG27" s="50"/>
      <c r="HH27" s="50"/>
      <c r="HI27" s="50"/>
      <c r="HJ27" s="50"/>
      <c r="HK27" s="50"/>
      <c r="HL27" s="50"/>
      <c r="HM27" s="50"/>
      <c r="HN27" s="50"/>
      <c r="HO27" s="50"/>
      <c r="HP27" s="50"/>
      <c r="HQ27" s="50"/>
      <c r="HR27" s="50"/>
      <c r="HS27" s="50"/>
      <c r="HT27" s="50"/>
      <c r="HU27" s="50"/>
      <c r="HV27" s="50"/>
      <c r="HW27" s="50"/>
      <c r="HX27" s="50"/>
      <c r="HY27" s="50"/>
      <c r="HZ27" s="50"/>
      <c r="IA27" s="50"/>
    </row>
    <row r="28" spans="1:235" s="27" customFormat="1" ht="16.5" customHeight="1">
      <c r="A28" s="48" t="s">
        <v>33</v>
      </c>
      <c r="B28" s="45">
        <v>23</v>
      </c>
      <c r="C28" s="64">
        <v>0</v>
      </c>
      <c r="D28" s="64">
        <v>0</v>
      </c>
      <c r="E28" s="72">
        <v>0</v>
      </c>
      <c r="F28" s="49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0"/>
      <c r="CA28" s="50"/>
      <c r="CB28" s="50"/>
      <c r="CC28" s="50"/>
      <c r="CD28" s="50"/>
      <c r="CE28" s="50"/>
      <c r="CF28" s="50"/>
      <c r="CG28" s="50"/>
      <c r="CH28" s="50"/>
      <c r="CI28" s="50"/>
      <c r="CJ28" s="50"/>
      <c r="CK28" s="50"/>
      <c r="CL28" s="50"/>
      <c r="CM28" s="50"/>
      <c r="CN28" s="50"/>
      <c r="CO28" s="50"/>
      <c r="CP28" s="50"/>
      <c r="CQ28" s="50"/>
      <c r="CR28" s="50"/>
      <c r="CS28" s="50"/>
      <c r="CT28" s="50"/>
      <c r="CU28" s="50"/>
      <c r="CV28" s="50"/>
      <c r="CW28" s="50"/>
      <c r="CX28" s="50"/>
      <c r="CY28" s="50"/>
      <c r="CZ28" s="50"/>
      <c r="DA28" s="50"/>
      <c r="DB28" s="50"/>
      <c r="DC28" s="50"/>
      <c r="DD28" s="50"/>
      <c r="DE28" s="50"/>
      <c r="DF28" s="50"/>
      <c r="DG28" s="50"/>
      <c r="DH28" s="50"/>
      <c r="DI28" s="50"/>
      <c r="DJ28" s="50"/>
      <c r="DK28" s="50"/>
      <c r="DL28" s="50"/>
      <c r="DM28" s="50"/>
      <c r="DN28" s="50"/>
      <c r="DO28" s="50"/>
      <c r="DP28" s="50"/>
      <c r="DQ28" s="50"/>
      <c r="DR28" s="50"/>
      <c r="DS28" s="50"/>
      <c r="DT28" s="50"/>
      <c r="DU28" s="50"/>
      <c r="DV28" s="50"/>
      <c r="DW28" s="50"/>
      <c r="DX28" s="50"/>
      <c r="DY28" s="50"/>
      <c r="DZ28" s="50"/>
      <c r="EA28" s="50"/>
      <c r="EB28" s="50"/>
      <c r="EC28" s="50"/>
      <c r="ED28" s="50"/>
      <c r="EE28" s="50"/>
      <c r="EF28" s="50"/>
      <c r="EG28" s="50"/>
      <c r="EH28" s="50"/>
      <c r="EI28" s="50"/>
      <c r="EJ28" s="50"/>
      <c r="EK28" s="50"/>
      <c r="EL28" s="50"/>
      <c r="EM28" s="50"/>
      <c r="EN28" s="50"/>
      <c r="EO28" s="50"/>
      <c r="EP28" s="50"/>
      <c r="EQ28" s="50"/>
      <c r="ER28" s="50"/>
      <c r="ES28" s="50"/>
      <c r="ET28" s="50"/>
      <c r="EU28" s="50"/>
      <c r="EV28" s="50"/>
      <c r="EW28" s="50"/>
      <c r="EX28" s="50"/>
      <c r="EY28" s="50"/>
      <c r="EZ28" s="50"/>
      <c r="FA28" s="50"/>
      <c r="FB28" s="50"/>
      <c r="FC28" s="50"/>
      <c r="FD28" s="50"/>
      <c r="FE28" s="50"/>
      <c r="FF28" s="50"/>
      <c r="FG28" s="50"/>
      <c r="FH28" s="50"/>
      <c r="FI28" s="50"/>
      <c r="FJ28" s="50"/>
      <c r="FK28" s="50"/>
      <c r="FL28" s="50"/>
      <c r="FM28" s="50"/>
      <c r="FN28" s="50"/>
      <c r="FO28" s="50"/>
      <c r="FP28" s="50"/>
      <c r="FQ28" s="50"/>
      <c r="FR28" s="50"/>
      <c r="FS28" s="50"/>
      <c r="FT28" s="50"/>
      <c r="FU28" s="50"/>
      <c r="FV28" s="50"/>
      <c r="FW28" s="50"/>
      <c r="FX28" s="50"/>
      <c r="FY28" s="50"/>
      <c r="FZ28" s="50"/>
      <c r="GA28" s="50"/>
      <c r="GB28" s="50"/>
      <c r="GC28" s="50"/>
      <c r="GD28" s="50"/>
      <c r="GE28" s="50"/>
      <c r="GF28" s="50"/>
      <c r="GG28" s="50"/>
      <c r="GH28" s="50"/>
      <c r="GI28" s="50"/>
      <c r="GJ28" s="50"/>
      <c r="GK28" s="50"/>
      <c r="GL28" s="50"/>
      <c r="GM28" s="50"/>
      <c r="GN28" s="50"/>
      <c r="GO28" s="50"/>
      <c r="GP28" s="50"/>
      <c r="GQ28" s="50"/>
      <c r="GR28" s="50"/>
      <c r="GS28" s="50"/>
      <c r="GT28" s="50"/>
      <c r="GU28" s="50"/>
      <c r="GV28" s="50"/>
      <c r="GW28" s="50"/>
      <c r="GX28" s="50"/>
      <c r="GY28" s="50"/>
      <c r="GZ28" s="50"/>
      <c r="HA28" s="50"/>
      <c r="HB28" s="50"/>
      <c r="HC28" s="50"/>
      <c r="HD28" s="50"/>
      <c r="HE28" s="50"/>
      <c r="HF28" s="50"/>
      <c r="HG28" s="50"/>
      <c r="HH28" s="50"/>
      <c r="HI28" s="50"/>
      <c r="HJ28" s="50"/>
      <c r="HK28" s="50"/>
      <c r="HL28" s="50"/>
      <c r="HM28" s="50"/>
      <c r="HN28" s="50"/>
      <c r="HO28" s="50"/>
      <c r="HP28" s="50"/>
      <c r="HQ28" s="50"/>
      <c r="HR28" s="50"/>
      <c r="HS28" s="50"/>
      <c r="HT28" s="50"/>
      <c r="HU28" s="50"/>
      <c r="HV28" s="50"/>
      <c r="HW28" s="50"/>
      <c r="HX28" s="50"/>
      <c r="HY28" s="50"/>
      <c r="HZ28" s="50"/>
      <c r="IA28" s="50"/>
    </row>
    <row r="29" spans="1:235" ht="16.5" customHeight="1">
      <c r="A29" s="44" t="s">
        <v>34</v>
      </c>
      <c r="B29" s="45">
        <v>24</v>
      </c>
      <c r="C29" s="64">
        <v>0</v>
      </c>
      <c r="D29" s="64">
        <v>0</v>
      </c>
      <c r="E29" s="72">
        <v>0</v>
      </c>
      <c r="F29" s="49"/>
    </row>
    <row r="30" spans="1:235" s="27" customFormat="1" ht="16.5" customHeight="1">
      <c r="A30" s="48" t="s">
        <v>35</v>
      </c>
      <c r="B30" s="45">
        <v>25</v>
      </c>
      <c r="C30" s="64">
        <v>523634.77896149602</v>
      </c>
      <c r="D30" s="64">
        <v>483634.77896149602</v>
      </c>
      <c r="E30" s="72">
        <v>483634.77896149602</v>
      </c>
      <c r="F30" s="49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0"/>
      <c r="CA30" s="50"/>
      <c r="CB30" s="50"/>
      <c r="CC30" s="50"/>
      <c r="CD30" s="50"/>
      <c r="CE30" s="50"/>
      <c r="CF30" s="50"/>
      <c r="CG30" s="50"/>
      <c r="CH30" s="50"/>
      <c r="CI30" s="50"/>
      <c r="CJ30" s="50"/>
      <c r="CK30" s="50"/>
      <c r="CL30" s="50"/>
      <c r="CM30" s="50"/>
      <c r="CN30" s="50"/>
      <c r="CO30" s="50"/>
      <c r="CP30" s="50"/>
      <c r="CQ30" s="50"/>
      <c r="CR30" s="50"/>
      <c r="CS30" s="50"/>
      <c r="CT30" s="50"/>
      <c r="CU30" s="50"/>
      <c r="CV30" s="50"/>
      <c r="CW30" s="50"/>
      <c r="CX30" s="50"/>
      <c r="CY30" s="50"/>
      <c r="CZ30" s="50"/>
      <c r="DA30" s="50"/>
      <c r="DB30" s="50"/>
      <c r="DC30" s="50"/>
      <c r="DD30" s="50"/>
      <c r="DE30" s="50"/>
      <c r="DF30" s="50"/>
      <c r="DG30" s="50"/>
      <c r="DH30" s="50"/>
      <c r="DI30" s="50"/>
      <c r="DJ30" s="50"/>
      <c r="DK30" s="50"/>
      <c r="DL30" s="50"/>
      <c r="DM30" s="50"/>
      <c r="DN30" s="50"/>
      <c r="DO30" s="50"/>
      <c r="DP30" s="50"/>
      <c r="DQ30" s="50"/>
      <c r="DR30" s="50"/>
      <c r="DS30" s="50"/>
      <c r="DT30" s="50"/>
      <c r="DU30" s="50"/>
      <c r="DV30" s="50"/>
      <c r="DW30" s="50"/>
      <c r="DX30" s="50"/>
      <c r="DY30" s="50"/>
      <c r="DZ30" s="50"/>
      <c r="EA30" s="50"/>
      <c r="EB30" s="50"/>
      <c r="EC30" s="50"/>
      <c r="ED30" s="50"/>
      <c r="EE30" s="50"/>
      <c r="EF30" s="50"/>
      <c r="EG30" s="50"/>
      <c r="EH30" s="50"/>
      <c r="EI30" s="50"/>
      <c r="EJ30" s="50"/>
      <c r="EK30" s="50"/>
      <c r="EL30" s="50"/>
      <c r="EM30" s="50"/>
      <c r="EN30" s="50"/>
      <c r="EO30" s="50"/>
      <c r="EP30" s="50"/>
      <c r="EQ30" s="50"/>
      <c r="ER30" s="50"/>
      <c r="ES30" s="50"/>
      <c r="ET30" s="50"/>
      <c r="EU30" s="50"/>
      <c r="EV30" s="50"/>
      <c r="EW30" s="50"/>
      <c r="EX30" s="50"/>
      <c r="EY30" s="50"/>
      <c r="EZ30" s="50"/>
      <c r="FA30" s="50"/>
      <c r="FB30" s="50"/>
      <c r="FC30" s="50"/>
      <c r="FD30" s="50"/>
      <c r="FE30" s="50"/>
      <c r="FF30" s="50"/>
      <c r="FG30" s="50"/>
      <c r="FH30" s="50"/>
      <c r="FI30" s="50"/>
      <c r="FJ30" s="50"/>
      <c r="FK30" s="50"/>
      <c r="FL30" s="50"/>
      <c r="FM30" s="50"/>
      <c r="FN30" s="50"/>
      <c r="FO30" s="50"/>
      <c r="FP30" s="50"/>
      <c r="FQ30" s="50"/>
      <c r="FR30" s="50"/>
      <c r="FS30" s="50"/>
      <c r="FT30" s="50"/>
      <c r="FU30" s="50"/>
      <c r="FV30" s="50"/>
      <c r="FW30" s="50"/>
      <c r="FX30" s="50"/>
      <c r="FY30" s="50"/>
      <c r="FZ30" s="50"/>
      <c r="GA30" s="50"/>
      <c r="GB30" s="50"/>
      <c r="GC30" s="50"/>
      <c r="GD30" s="50"/>
      <c r="GE30" s="50"/>
      <c r="GF30" s="50"/>
      <c r="GG30" s="50"/>
      <c r="GH30" s="50"/>
      <c r="GI30" s="50"/>
      <c r="GJ30" s="50"/>
      <c r="GK30" s="50"/>
      <c r="GL30" s="50"/>
      <c r="GM30" s="50"/>
      <c r="GN30" s="50"/>
      <c r="GO30" s="50"/>
      <c r="GP30" s="50"/>
      <c r="GQ30" s="50"/>
      <c r="GR30" s="50"/>
      <c r="GS30" s="50"/>
      <c r="GT30" s="50"/>
      <c r="GU30" s="50"/>
      <c r="GV30" s="50"/>
      <c r="GW30" s="50"/>
      <c r="GX30" s="50"/>
      <c r="GY30" s="50"/>
      <c r="GZ30" s="50"/>
      <c r="HA30" s="50"/>
      <c r="HB30" s="50"/>
      <c r="HC30" s="50"/>
      <c r="HD30" s="50"/>
      <c r="HE30" s="50"/>
      <c r="HF30" s="50"/>
      <c r="HG30" s="50"/>
      <c r="HH30" s="50"/>
      <c r="HI30" s="50"/>
      <c r="HJ30" s="50"/>
      <c r="HK30" s="50"/>
      <c r="HL30" s="50"/>
      <c r="HM30" s="50"/>
      <c r="HN30" s="50"/>
      <c r="HO30" s="50"/>
      <c r="HP30" s="50"/>
      <c r="HQ30" s="50"/>
      <c r="HR30" s="50"/>
      <c r="HS30" s="50"/>
      <c r="HT30" s="50"/>
      <c r="HU30" s="50"/>
      <c r="HV30" s="50"/>
      <c r="HW30" s="50"/>
      <c r="HX30" s="50"/>
      <c r="HY30" s="50"/>
      <c r="HZ30" s="50"/>
      <c r="IA30" s="50"/>
    </row>
    <row r="31" spans="1:235" s="27" customFormat="1" ht="16.5" customHeight="1">
      <c r="A31" s="48" t="s">
        <v>36</v>
      </c>
      <c r="B31" s="45">
        <v>26</v>
      </c>
      <c r="C31" s="64">
        <v>0</v>
      </c>
      <c r="D31" s="64">
        <v>0</v>
      </c>
      <c r="E31" s="72">
        <v>0</v>
      </c>
      <c r="F31" s="49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0"/>
      <c r="CA31" s="50"/>
      <c r="CB31" s="50"/>
      <c r="CC31" s="50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0"/>
      <c r="CO31" s="50"/>
      <c r="CP31" s="50"/>
      <c r="CQ31" s="50"/>
      <c r="CR31" s="50"/>
      <c r="CS31" s="50"/>
      <c r="CT31" s="50"/>
      <c r="CU31" s="50"/>
      <c r="CV31" s="50"/>
      <c r="CW31" s="50"/>
      <c r="CX31" s="50"/>
      <c r="CY31" s="50"/>
      <c r="CZ31" s="50"/>
      <c r="DA31" s="50"/>
      <c r="DB31" s="50"/>
      <c r="DC31" s="50"/>
      <c r="DD31" s="50"/>
      <c r="DE31" s="50"/>
      <c r="DF31" s="50"/>
      <c r="DG31" s="50"/>
      <c r="DH31" s="50"/>
      <c r="DI31" s="50"/>
      <c r="DJ31" s="50"/>
      <c r="DK31" s="50"/>
      <c r="DL31" s="50"/>
      <c r="DM31" s="50"/>
      <c r="DN31" s="50"/>
      <c r="DO31" s="50"/>
      <c r="DP31" s="50"/>
      <c r="DQ31" s="50"/>
      <c r="DR31" s="50"/>
      <c r="DS31" s="50"/>
      <c r="DT31" s="50"/>
      <c r="DU31" s="50"/>
      <c r="DV31" s="50"/>
      <c r="DW31" s="50"/>
      <c r="DX31" s="50"/>
      <c r="DY31" s="50"/>
      <c r="DZ31" s="50"/>
      <c r="EA31" s="50"/>
      <c r="EB31" s="50"/>
      <c r="EC31" s="50"/>
      <c r="ED31" s="50"/>
      <c r="EE31" s="50"/>
      <c r="EF31" s="50"/>
      <c r="EG31" s="50"/>
      <c r="EH31" s="50"/>
      <c r="EI31" s="50"/>
      <c r="EJ31" s="50"/>
      <c r="EK31" s="50"/>
      <c r="EL31" s="50"/>
      <c r="EM31" s="50"/>
      <c r="EN31" s="50"/>
      <c r="EO31" s="50"/>
      <c r="EP31" s="50"/>
      <c r="EQ31" s="50"/>
      <c r="ER31" s="50"/>
      <c r="ES31" s="50"/>
      <c r="ET31" s="50"/>
      <c r="EU31" s="50"/>
      <c r="EV31" s="50"/>
      <c r="EW31" s="50"/>
      <c r="EX31" s="50"/>
      <c r="EY31" s="50"/>
      <c r="EZ31" s="50"/>
      <c r="FA31" s="50"/>
      <c r="FB31" s="50"/>
      <c r="FC31" s="50"/>
      <c r="FD31" s="50"/>
      <c r="FE31" s="50"/>
      <c r="FF31" s="50"/>
      <c r="FG31" s="50"/>
      <c r="FH31" s="50"/>
      <c r="FI31" s="50"/>
      <c r="FJ31" s="50"/>
      <c r="FK31" s="50"/>
      <c r="FL31" s="50"/>
      <c r="FM31" s="50"/>
      <c r="FN31" s="50"/>
      <c r="FO31" s="50"/>
      <c r="FP31" s="50"/>
      <c r="FQ31" s="50"/>
      <c r="FR31" s="50"/>
      <c r="FS31" s="50"/>
      <c r="FT31" s="50"/>
      <c r="FU31" s="50"/>
      <c r="FV31" s="50"/>
      <c r="FW31" s="50"/>
      <c r="FX31" s="50"/>
      <c r="FY31" s="50"/>
      <c r="FZ31" s="50"/>
      <c r="GA31" s="50"/>
      <c r="GB31" s="50"/>
      <c r="GC31" s="50"/>
      <c r="GD31" s="50"/>
      <c r="GE31" s="50"/>
      <c r="GF31" s="50"/>
      <c r="GG31" s="50"/>
      <c r="GH31" s="50"/>
      <c r="GI31" s="50"/>
      <c r="GJ31" s="50"/>
      <c r="GK31" s="50"/>
      <c r="GL31" s="50"/>
      <c r="GM31" s="50"/>
      <c r="GN31" s="50"/>
      <c r="GO31" s="50"/>
      <c r="GP31" s="50"/>
      <c r="GQ31" s="50"/>
      <c r="GR31" s="50"/>
      <c r="GS31" s="50"/>
      <c r="GT31" s="50"/>
      <c r="GU31" s="50"/>
      <c r="GV31" s="50"/>
      <c r="GW31" s="50"/>
      <c r="GX31" s="50"/>
      <c r="GY31" s="50"/>
      <c r="GZ31" s="50"/>
      <c r="HA31" s="50"/>
      <c r="HB31" s="50"/>
      <c r="HC31" s="50"/>
      <c r="HD31" s="50"/>
      <c r="HE31" s="50"/>
      <c r="HF31" s="50"/>
      <c r="HG31" s="50"/>
      <c r="HH31" s="50"/>
      <c r="HI31" s="50"/>
      <c r="HJ31" s="50"/>
      <c r="HK31" s="50"/>
      <c r="HL31" s="50"/>
      <c r="HM31" s="50"/>
      <c r="HN31" s="50"/>
      <c r="HO31" s="50"/>
      <c r="HP31" s="50"/>
      <c r="HQ31" s="50"/>
      <c r="HR31" s="50"/>
      <c r="HS31" s="50"/>
      <c r="HT31" s="50"/>
      <c r="HU31" s="50"/>
      <c r="HV31" s="50"/>
      <c r="HW31" s="50"/>
      <c r="HX31" s="50"/>
      <c r="HY31" s="50"/>
      <c r="HZ31" s="50"/>
      <c r="IA31" s="50"/>
    </row>
    <row r="32" spans="1:235" ht="16.5" customHeight="1">
      <c r="A32" s="41" t="s">
        <v>37</v>
      </c>
      <c r="B32" s="77" t="s">
        <v>57</v>
      </c>
      <c r="C32" s="62">
        <v>0</v>
      </c>
      <c r="D32" s="62">
        <v>0</v>
      </c>
      <c r="E32" s="71">
        <v>0</v>
      </c>
      <c r="F32" s="43"/>
    </row>
    <row r="33" spans="1:252" ht="16.5" customHeight="1">
      <c r="A33" s="44" t="s">
        <v>38</v>
      </c>
      <c r="B33" s="45">
        <v>28</v>
      </c>
      <c r="C33" s="64"/>
      <c r="D33" s="64"/>
      <c r="E33" s="72"/>
      <c r="F33" s="46"/>
    </row>
    <row r="34" spans="1:252" ht="16.5" customHeight="1">
      <c r="A34" s="44" t="s">
        <v>39</v>
      </c>
      <c r="B34" s="45">
        <v>29</v>
      </c>
      <c r="C34" s="64"/>
      <c r="D34" s="64"/>
      <c r="E34" s="72"/>
      <c r="F34" s="46"/>
    </row>
    <row r="35" spans="1:252" ht="16.5" customHeight="1">
      <c r="A35" s="41" t="s">
        <v>40</v>
      </c>
      <c r="B35" s="77" t="s">
        <v>58</v>
      </c>
      <c r="C35" s="62">
        <v>1841741.76025449</v>
      </c>
      <c r="D35" s="62">
        <v>1841741.76025449</v>
      </c>
      <c r="E35" s="71">
        <v>1841741.76025449</v>
      </c>
      <c r="F35" s="43"/>
    </row>
    <row r="36" spans="1:252" ht="16.5" customHeight="1">
      <c r="A36" s="44" t="s">
        <v>41</v>
      </c>
      <c r="B36" s="45">
        <v>31</v>
      </c>
      <c r="C36" s="64">
        <v>1784796.7302544899</v>
      </c>
      <c r="D36" s="64">
        <v>1784796.7302544899</v>
      </c>
      <c r="E36" s="72">
        <v>1784796.7302544899</v>
      </c>
      <c r="F36" s="46"/>
    </row>
    <row r="37" spans="1:252" ht="16.5" customHeight="1">
      <c r="A37" s="44" t="s">
        <v>42</v>
      </c>
      <c r="B37" s="45">
        <v>32</v>
      </c>
      <c r="C37" s="64">
        <v>56945.03</v>
      </c>
      <c r="D37" s="64">
        <v>56945.03</v>
      </c>
      <c r="E37" s="72">
        <v>56945.03</v>
      </c>
      <c r="F37" s="46"/>
    </row>
    <row r="38" spans="1:252" ht="16.5" customHeight="1">
      <c r="A38" s="44" t="s">
        <v>43</v>
      </c>
      <c r="B38" s="45">
        <v>33</v>
      </c>
      <c r="C38" s="64"/>
      <c r="D38" s="64"/>
      <c r="E38" s="72"/>
      <c r="F38" s="46"/>
    </row>
    <row r="39" spans="1:252" s="28" customFormat="1" ht="16.5" customHeight="1">
      <c r="A39" s="90" t="s">
        <v>44</v>
      </c>
      <c r="B39" s="78" t="s">
        <v>59</v>
      </c>
      <c r="C39" s="67">
        <v>5158037.6392334001</v>
      </c>
      <c r="D39" s="67">
        <v>5237691.6392334104</v>
      </c>
      <c r="E39" s="73">
        <v>5408679.6392334104</v>
      </c>
      <c r="F39" s="52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  <c r="CL39" s="53"/>
      <c r="CM39" s="53"/>
      <c r="CN39" s="53"/>
      <c r="CO39" s="53"/>
      <c r="CP39" s="53"/>
      <c r="CQ39" s="53"/>
      <c r="CR39" s="53"/>
      <c r="CS39" s="53"/>
      <c r="CT39" s="53"/>
      <c r="CU39" s="53"/>
      <c r="CV39" s="53"/>
      <c r="CW39" s="53"/>
      <c r="CX39" s="53"/>
      <c r="CY39" s="53"/>
      <c r="CZ39" s="53"/>
      <c r="DA39" s="53"/>
      <c r="DB39" s="53"/>
      <c r="DC39" s="53"/>
      <c r="DD39" s="53"/>
      <c r="DE39" s="53"/>
      <c r="DF39" s="53"/>
      <c r="DG39" s="53"/>
      <c r="DH39" s="53"/>
      <c r="DI39" s="53"/>
      <c r="DJ39" s="53"/>
      <c r="DK39" s="53"/>
      <c r="DL39" s="53"/>
      <c r="DM39" s="53"/>
      <c r="DN39" s="53"/>
      <c r="DO39" s="53"/>
      <c r="DP39" s="53"/>
      <c r="DQ39" s="53"/>
      <c r="DR39" s="53"/>
      <c r="DS39" s="53"/>
      <c r="DT39" s="53"/>
      <c r="DU39" s="53"/>
      <c r="DV39" s="53"/>
      <c r="DW39" s="53"/>
      <c r="DX39" s="53"/>
      <c r="DY39" s="53"/>
      <c r="DZ39" s="53"/>
      <c r="EA39" s="53"/>
      <c r="EB39" s="53"/>
      <c r="EC39" s="53"/>
      <c r="ED39" s="53"/>
      <c r="EE39" s="53"/>
      <c r="EF39" s="53"/>
      <c r="EG39" s="53"/>
      <c r="EH39" s="53"/>
      <c r="EI39" s="53"/>
      <c r="EJ39" s="53"/>
      <c r="EK39" s="53"/>
      <c r="EL39" s="53"/>
      <c r="EM39" s="53"/>
      <c r="EN39" s="53"/>
      <c r="EO39" s="53"/>
      <c r="EP39" s="53"/>
      <c r="EQ39" s="53"/>
      <c r="ER39" s="53"/>
      <c r="ES39" s="53"/>
      <c r="ET39" s="53"/>
      <c r="EU39" s="53"/>
      <c r="EV39" s="53"/>
      <c r="EW39" s="53"/>
      <c r="EX39" s="53"/>
      <c r="EY39" s="53"/>
      <c r="EZ39" s="53"/>
      <c r="FA39" s="53"/>
      <c r="FB39" s="53"/>
      <c r="FC39" s="53"/>
      <c r="FD39" s="53"/>
      <c r="FE39" s="53"/>
      <c r="FF39" s="53"/>
      <c r="FG39" s="53"/>
      <c r="FH39" s="53"/>
      <c r="FI39" s="53"/>
      <c r="FJ39" s="53"/>
      <c r="FK39" s="53"/>
      <c r="FL39" s="53"/>
      <c r="FM39" s="53"/>
      <c r="FN39" s="53"/>
      <c r="FO39" s="53"/>
      <c r="FP39" s="53"/>
      <c r="FQ39" s="53"/>
      <c r="FR39" s="53"/>
      <c r="FS39" s="53"/>
      <c r="FT39" s="53"/>
      <c r="FU39" s="53"/>
      <c r="FV39" s="53"/>
      <c r="FW39" s="53"/>
      <c r="FX39" s="53"/>
      <c r="FY39" s="53"/>
      <c r="FZ39" s="53"/>
      <c r="GA39" s="53"/>
      <c r="GB39" s="53"/>
      <c r="GC39" s="53"/>
      <c r="GD39" s="53"/>
      <c r="GE39" s="53"/>
      <c r="GF39" s="53"/>
      <c r="GG39" s="53"/>
      <c r="GH39" s="53"/>
      <c r="GI39" s="53"/>
      <c r="GJ39" s="53"/>
      <c r="GK39" s="53"/>
      <c r="GL39" s="53"/>
      <c r="GM39" s="53"/>
      <c r="GN39" s="53"/>
      <c r="GO39" s="53"/>
      <c r="GP39" s="53"/>
      <c r="GQ39" s="53"/>
      <c r="GR39" s="53"/>
      <c r="GS39" s="53"/>
      <c r="GT39" s="53"/>
      <c r="GU39" s="53"/>
      <c r="GV39" s="53"/>
      <c r="GW39" s="53"/>
      <c r="GX39" s="53"/>
      <c r="GY39" s="53"/>
      <c r="GZ39" s="53"/>
      <c r="HA39" s="53"/>
      <c r="HB39" s="53"/>
      <c r="HC39" s="53"/>
      <c r="HD39" s="53"/>
      <c r="HE39" s="53"/>
      <c r="HF39" s="53"/>
      <c r="HG39" s="53"/>
      <c r="HH39" s="53"/>
      <c r="HI39" s="53"/>
      <c r="HJ39" s="53"/>
      <c r="HK39" s="53"/>
      <c r="HL39" s="53"/>
      <c r="HM39" s="53"/>
      <c r="HN39" s="53"/>
      <c r="HO39" s="53"/>
      <c r="HP39" s="53"/>
      <c r="HQ39" s="53"/>
      <c r="HR39" s="53"/>
      <c r="HS39" s="53"/>
      <c r="HT39" s="53"/>
      <c r="HU39" s="53"/>
      <c r="HV39" s="53"/>
      <c r="HW39" s="53"/>
      <c r="HX39" s="53"/>
      <c r="HY39" s="53"/>
      <c r="HZ39" s="53"/>
      <c r="IA39" s="53"/>
    </row>
    <row r="40" spans="1:252" ht="16.5" customHeight="1">
      <c r="A40" s="90" t="s">
        <v>45</v>
      </c>
      <c r="B40" s="45">
        <v>35</v>
      </c>
      <c r="C40" s="64">
        <v>730200</v>
      </c>
      <c r="D40" s="64">
        <v>744400</v>
      </c>
      <c r="E40" s="72">
        <v>834163.98411371198</v>
      </c>
      <c r="F40" s="46"/>
    </row>
    <row r="41" spans="1:252" s="30" customFormat="1" ht="16.5" customHeight="1">
      <c r="A41" s="90" t="s">
        <v>46</v>
      </c>
      <c r="B41" s="79" t="s">
        <v>61</v>
      </c>
      <c r="C41" s="64">
        <v>4427837.6392334001</v>
      </c>
      <c r="D41" s="64">
        <v>4493291.6392334104</v>
      </c>
      <c r="E41" s="74">
        <v>4574515.6551197004</v>
      </c>
      <c r="F41" s="54"/>
      <c r="IE41" s="60"/>
      <c r="IF41" s="60"/>
      <c r="IG41" s="60"/>
      <c r="IH41" s="60"/>
      <c r="II41" s="60"/>
      <c r="IJ41" s="60"/>
      <c r="IK41" s="60"/>
      <c r="IL41" s="60"/>
      <c r="IM41" s="60"/>
      <c r="IN41" s="60"/>
      <c r="IO41" s="60"/>
      <c r="IP41" s="60"/>
      <c r="IQ41" s="60"/>
      <c r="IR41" s="60"/>
    </row>
    <row r="42" spans="1:252" s="31" customFormat="1" ht="16.5" customHeight="1">
      <c r="A42" s="90" t="s">
        <v>64</v>
      </c>
      <c r="B42" s="51">
        <v>37</v>
      </c>
      <c r="C42" s="67">
        <v>3651</v>
      </c>
      <c r="D42" s="67">
        <v>3722</v>
      </c>
      <c r="E42" s="75">
        <v>3839</v>
      </c>
      <c r="F42" s="55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6"/>
      <c r="BM42" s="56"/>
      <c r="BN42" s="56"/>
      <c r="BO42" s="56"/>
      <c r="BP42" s="56"/>
      <c r="BQ42" s="56"/>
      <c r="BR42" s="56"/>
      <c r="BS42" s="56"/>
      <c r="BT42" s="56"/>
      <c r="BU42" s="56"/>
      <c r="BV42" s="56"/>
      <c r="BW42" s="56"/>
      <c r="BX42" s="56"/>
      <c r="BY42" s="56"/>
      <c r="BZ42" s="56"/>
      <c r="CA42" s="56"/>
      <c r="CB42" s="56"/>
      <c r="CC42" s="56"/>
      <c r="CD42" s="56"/>
      <c r="CE42" s="56"/>
      <c r="CF42" s="56"/>
      <c r="CG42" s="56"/>
      <c r="CH42" s="56"/>
      <c r="CI42" s="56"/>
      <c r="CJ42" s="56"/>
      <c r="CK42" s="56"/>
      <c r="CL42" s="56"/>
      <c r="CM42" s="56"/>
      <c r="CN42" s="56"/>
      <c r="CO42" s="56"/>
      <c r="CP42" s="56"/>
      <c r="CQ42" s="56"/>
      <c r="CR42" s="56"/>
      <c r="CS42" s="56"/>
      <c r="CT42" s="56"/>
      <c r="CU42" s="56"/>
      <c r="CV42" s="56"/>
      <c r="CW42" s="56"/>
      <c r="CX42" s="56"/>
      <c r="CY42" s="56"/>
      <c r="CZ42" s="56"/>
      <c r="DA42" s="56"/>
      <c r="DB42" s="56"/>
      <c r="DC42" s="56"/>
      <c r="DD42" s="56"/>
      <c r="DE42" s="56"/>
      <c r="DF42" s="56"/>
      <c r="DG42" s="56"/>
      <c r="DH42" s="56"/>
      <c r="DI42" s="56"/>
      <c r="DJ42" s="56"/>
      <c r="DK42" s="56"/>
      <c r="DL42" s="56"/>
      <c r="DM42" s="56"/>
      <c r="DN42" s="56"/>
      <c r="DO42" s="56"/>
      <c r="DP42" s="56"/>
      <c r="DQ42" s="56"/>
      <c r="DR42" s="56"/>
      <c r="DS42" s="56"/>
      <c r="DT42" s="56"/>
      <c r="DU42" s="56"/>
      <c r="DV42" s="56"/>
      <c r="DW42" s="56"/>
      <c r="DX42" s="56"/>
      <c r="DY42" s="56"/>
      <c r="DZ42" s="56"/>
      <c r="EA42" s="56"/>
      <c r="EB42" s="56"/>
      <c r="EC42" s="56"/>
      <c r="ED42" s="56"/>
      <c r="EE42" s="56"/>
      <c r="EF42" s="56"/>
      <c r="EG42" s="56"/>
      <c r="EH42" s="56"/>
      <c r="EI42" s="56"/>
      <c r="EJ42" s="56"/>
      <c r="EK42" s="56"/>
      <c r="EL42" s="56"/>
      <c r="EM42" s="56"/>
      <c r="EN42" s="56"/>
      <c r="EO42" s="56"/>
      <c r="EP42" s="56"/>
      <c r="EQ42" s="56"/>
      <c r="ER42" s="56"/>
      <c r="ES42" s="56"/>
      <c r="ET42" s="56"/>
      <c r="EU42" s="56"/>
      <c r="EV42" s="56"/>
      <c r="EW42" s="56"/>
      <c r="EX42" s="56"/>
      <c r="EY42" s="56"/>
      <c r="EZ42" s="56"/>
      <c r="FA42" s="56"/>
      <c r="FB42" s="56"/>
      <c r="FC42" s="56"/>
      <c r="FD42" s="56"/>
      <c r="FE42" s="56"/>
      <c r="FF42" s="56"/>
      <c r="FG42" s="56"/>
      <c r="FH42" s="56"/>
      <c r="FI42" s="56"/>
      <c r="FJ42" s="56"/>
      <c r="FK42" s="56"/>
      <c r="FL42" s="56"/>
      <c r="FM42" s="56"/>
      <c r="FN42" s="56"/>
      <c r="FO42" s="56"/>
      <c r="FP42" s="56"/>
      <c r="FQ42" s="56"/>
      <c r="FR42" s="56"/>
      <c r="FS42" s="56"/>
      <c r="FT42" s="56"/>
      <c r="FU42" s="56"/>
      <c r="FV42" s="56"/>
      <c r="FW42" s="56"/>
      <c r="FX42" s="56"/>
      <c r="FY42" s="56"/>
      <c r="FZ42" s="56"/>
      <c r="GA42" s="56"/>
      <c r="GB42" s="56"/>
      <c r="GC42" s="56"/>
      <c r="GD42" s="56"/>
      <c r="GE42" s="56"/>
      <c r="GF42" s="56"/>
      <c r="GG42" s="56"/>
      <c r="GH42" s="56"/>
      <c r="GI42" s="56"/>
      <c r="GJ42" s="56"/>
      <c r="GK42" s="56"/>
      <c r="GL42" s="56"/>
      <c r="GM42" s="56"/>
      <c r="GN42" s="56"/>
      <c r="GO42" s="56"/>
      <c r="GP42" s="56"/>
      <c r="GQ42" s="56"/>
      <c r="GR42" s="56"/>
      <c r="GS42" s="56"/>
      <c r="GT42" s="56"/>
      <c r="GU42" s="56"/>
      <c r="GV42" s="56"/>
      <c r="GW42" s="56"/>
      <c r="GX42" s="56"/>
      <c r="GY42" s="56"/>
      <c r="GZ42" s="56"/>
      <c r="HA42" s="56"/>
      <c r="HB42" s="56"/>
      <c r="HC42" s="56"/>
      <c r="HD42" s="56"/>
      <c r="HE42" s="56"/>
      <c r="HF42" s="56"/>
      <c r="HG42" s="56"/>
      <c r="HH42" s="56"/>
      <c r="HI42" s="56"/>
      <c r="HJ42" s="56"/>
      <c r="HK42" s="56"/>
      <c r="HL42" s="56"/>
      <c r="HM42" s="56"/>
      <c r="HN42" s="56"/>
      <c r="HO42" s="56"/>
      <c r="HP42" s="56"/>
      <c r="HQ42" s="56"/>
      <c r="HR42" s="56"/>
      <c r="HS42" s="56"/>
      <c r="HT42" s="56"/>
      <c r="HU42" s="56"/>
      <c r="HV42" s="56"/>
      <c r="HW42" s="56"/>
      <c r="HX42" s="56"/>
      <c r="HY42" s="56"/>
      <c r="HZ42" s="56"/>
      <c r="IA42" s="56"/>
    </row>
    <row r="43" spans="1:252" s="31" customFormat="1" ht="16.5" customHeight="1">
      <c r="A43" s="90" t="s">
        <v>56</v>
      </c>
      <c r="B43" s="78" t="s">
        <v>60</v>
      </c>
      <c r="C43" s="67">
        <v>1412.7739356980001</v>
      </c>
      <c r="D43" s="67">
        <v>1407.2250508418599</v>
      </c>
      <c r="E43" s="75">
        <v>1673.8273396393599</v>
      </c>
      <c r="F43" s="57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56"/>
      <c r="BE43" s="56"/>
      <c r="BF43" s="56"/>
      <c r="BG43" s="56"/>
      <c r="BH43" s="56"/>
      <c r="BI43" s="56"/>
      <c r="BJ43" s="56"/>
      <c r="BK43" s="56"/>
      <c r="BL43" s="56"/>
      <c r="BM43" s="56"/>
      <c r="BN43" s="56"/>
      <c r="BO43" s="56"/>
      <c r="BP43" s="56"/>
      <c r="BQ43" s="56"/>
      <c r="BR43" s="56"/>
      <c r="BS43" s="56"/>
      <c r="BT43" s="56"/>
      <c r="BU43" s="56"/>
      <c r="BV43" s="56"/>
      <c r="BW43" s="56"/>
      <c r="BX43" s="56"/>
      <c r="BY43" s="56"/>
      <c r="BZ43" s="56"/>
      <c r="CA43" s="56"/>
      <c r="CB43" s="56"/>
      <c r="CC43" s="56"/>
      <c r="CD43" s="56"/>
      <c r="CE43" s="56"/>
      <c r="CF43" s="56"/>
      <c r="CG43" s="56"/>
      <c r="CH43" s="56"/>
      <c r="CI43" s="56"/>
      <c r="CJ43" s="56"/>
      <c r="CK43" s="56"/>
      <c r="CL43" s="56"/>
      <c r="CM43" s="56"/>
      <c r="CN43" s="56"/>
      <c r="CO43" s="56"/>
      <c r="CP43" s="56"/>
      <c r="CQ43" s="56"/>
      <c r="CR43" s="56"/>
      <c r="CS43" s="56"/>
      <c r="CT43" s="56"/>
      <c r="CU43" s="56"/>
      <c r="CV43" s="56"/>
      <c r="CW43" s="56"/>
      <c r="CX43" s="56"/>
      <c r="CY43" s="56"/>
      <c r="CZ43" s="56"/>
      <c r="DA43" s="56"/>
      <c r="DB43" s="56"/>
      <c r="DC43" s="56"/>
      <c r="DD43" s="56"/>
      <c r="DE43" s="56"/>
      <c r="DF43" s="56"/>
      <c r="DG43" s="56"/>
      <c r="DH43" s="56"/>
      <c r="DI43" s="56"/>
      <c r="DJ43" s="56"/>
      <c r="DK43" s="56"/>
      <c r="DL43" s="56"/>
      <c r="DM43" s="56"/>
      <c r="DN43" s="56"/>
      <c r="DO43" s="56"/>
      <c r="DP43" s="56"/>
      <c r="DQ43" s="56"/>
      <c r="DR43" s="56"/>
      <c r="DS43" s="56"/>
      <c r="DT43" s="56"/>
      <c r="DU43" s="56"/>
      <c r="DV43" s="56"/>
      <c r="DW43" s="56"/>
      <c r="DX43" s="56"/>
      <c r="DY43" s="56"/>
      <c r="DZ43" s="56"/>
      <c r="EA43" s="56"/>
      <c r="EB43" s="56"/>
      <c r="EC43" s="56"/>
      <c r="ED43" s="56"/>
      <c r="EE43" s="56"/>
      <c r="EF43" s="56"/>
      <c r="EG43" s="56"/>
      <c r="EH43" s="56"/>
      <c r="EI43" s="56"/>
      <c r="EJ43" s="56"/>
      <c r="EK43" s="56"/>
      <c r="EL43" s="56"/>
      <c r="EM43" s="56"/>
      <c r="EN43" s="56"/>
      <c r="EO43" s="56"/>
      <c r="EP43" s="56"/>
      <c r="EQ43" s="56"/>
      <c r="ER43" s="56"/>
      <c r="ES43" s="56"/>
      <c r="ET43" s="56"/>
      <c r="EU43" s="56"/>
      <c r="EV43" s="56"/>
      <c r="EW43" s="56"/>
      <c r="EX43" s="56"/>
      <c r="EY43" s="56"/>
      <c r="EZ43" s="56"/>
      <c r="FA43" s="56"/>
      <c r="FB43" s="56"/>
      <c r="FC43" s="56"/>
      <c r="FD43" s="56"/>
      <c r="FE43" s="56"/>
      <c r="FF43" s="56"/>
      <c r="FG43" s="56"/>
      <c r="FH43" s="56"/>
      <c r="FI43" s="56"/>
      <c r="FJ43" s="56"/>
      <c r="FK43" s="56"/>
      <c r="FL43" s="56"/>
      <c r="FM43" s="56"/>
      <c r="FN43" s="56"/>
      <c r="FO43" s="56"/>
      <c r="FP43" s="56"/>
      <c r="FQ43" s="56"/>
      <c r="FR43" s="56"/>
      <c r="FS43" s="56"/>
      <c r="FT43" s="56"/>
      <c r="FU43" s="56"/>
      <c r="FV43" s="56"/>
      <c r="FW43" s="56"/>
      <c r="FX43" s="56"/>
      <c r="FY43" s="56"/>
      <c r="FZ43" s="56"/>
      <c r="GA43" s="56"/>
      <c r="GB43" s="56"/>
      <c r="GC43" s="56"/>
      <c r="GD43" s="56"/>
      <c r="GE43" s="56"/>
      <c r="GF43" s="56"/>
      <c r="GG43" s="56"/>
      <c r="GH43" s="56"/>
      <c r="GI43" s="56"/>
      <c r="GJ43" s="56"/>
      <c r="GK43" s="56"/>
      <c r="GL43" s="56"/>
      <c r="GM43" s="56"/>
      <c r="GN43" s="56"/>
      <c r="GO43" s="56"/>
      <c r="GP43" s="56"/>
      <c r="GQ43" s="56"/>
      <c r="GR43" s="56"/>
      <c r="GS43" s="56"/>
      <c r="GT43" s="56"/>
      <c r="GU43" s="56"/>
      <c r="GV43" s="56"/>
      <c r="GW43" s="56"/>
      <c r="GX43" s="56"/>
      <c r="GY43" s="56"/>
      <c r="GZ43" s="56"/>
      <c r="HA43" s="56"/>
      <c r="HB43" s="56"/>
      <c r="HC43" s="56"/>
      <c r="HD43" s="56"/>
      <c r="HE43" s="56"/>
      <c r="HF43" s="56"/>
      <c r="HG43" s="56"/>
      <c r="HH43" s="56"/>
      <c r="HI43" s="56"/>
      <c r="HJ43" s="56"/>
      <c r="HK43" s="56"/>
      <c r="HL43" s="56"/>
      <c r="HM43" s="56"/>
      <c r="HN43" s="56"/>
      <c r="HO43" s="56"/>
      <c r="HP43" s="56"/>
      <c r="HQ43" s="56"/>
      <c r="HR43" s="56"/>
      <c r="HS43" s="56"/>
      <c r="HT43" s="56"/>
      <c r="HU43" s="56"/>
      <c r="HV43" s="56"/>
      <c r="HW43" s="56"/>
      <c r="HX43" s="56"/>
      <c r="HY43" s="56"/>
      <c r="HZ43" s="56"/>
      <c r="IA43" s="56"/>
    </row>
    <row r="44" spans="1:252" s="32" customFormat="1" ht="16.5" customHeight="1">
      <c r="A44" s="91" t="s">
        <v>65</v>
      </c>
      <c r="B44" s="79" t="s">
        <v>62</v>
      </c>
      <c r="C44" s="64">
        <v>200</v>
      </c>
      <c r="D44" s="64">
        <v>200</v>
      </c>
      <c r="E44" s="74">
        <v>217.286789297659</v>
      </c>
      <c r="F44" s="55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8"/>
      <c r="AZ44" s="58"/>
      <c r="BA44" s="58"/>
      <c r="BB44" s="58"/>
      <c r="BC44" s="58"/>
      <c r="BD44" s="58"/>
      <c r="BE44" s="58"/>
      <c r="BF44" s="58"/>
      <c r="BG44" s="58"/>
      <c r="BH44" s="58"/>
      <c r="BI44" s="58"/>
      <c r="BJ44" s="58"/>
      <c r="BK44" s="58"/>
      <c r="BL44" s="58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8"/>
      <c r="CA44" s="58"/>
      <c r="CB44" s="58"/>
      <c r="CC44" s="58"/>
      <c r="CD44" s="58"/>
      <c r="CE44" s="58"/>
      <c r="CF44" s="58"/>
      <c r="CG44" s="58"/>
      <c r="CH44" s="58"/>
      <c r="CI44" s="58"/>
      <c r="CJ44" s="58"/>
      <c r="CK44" s="58"/>
      <c r="CL44" s="58"/>
      <c r="CM44" s="58"/>
      <c r="CN44" s="58"/>
      <c r="CO44" s="58"/>
      <c r="CP44" s="58"/>
      <c r="CQ44" s="58"/>
      <c r="CR44" s="58"/>
      <c r="CS44" s="58"/>
      <c r="CT44" s="58"/>
      <c r="CU44" s="58"/>
      <c r="CV44" s="58"/>
      <c r="CW44" s="58"/>
      <c r="CX44" s="58"/>
      <c r="CY44" s="58"/>
      <c r="CZ44" s="58"/>
      <c r="DA44" s="58"/>
      <c r="DB44" s="58"/>
      <c r="DC44" s="58"/>
      <c r="DD44" s="58"/>
      <c r="DE44" s="58"/>
      <c r="DF44" s="58"/>
      <c r="DG44" s="58"/>
      <c r="DH44" s="58"/>
      <c r="DI44" s="58"/>
      <c r="DJ44" s="58"/>
      <c r="DK44" s="58"/>
      <c r="DL44" s="58"/>
      <c r="DM44" s="58"/>
      <c r="DN44" s="58"/>
      <c r="DO44" s="58"/>
      <c r="DP44" s="58"/>
      <c r="DQ44" s="58"/>
      <c r="DR44" s="58"/>
      <c r="DS44" s="58"/>
      <c r="DT44" s="58"/>
      <c r="DU44" s="58"/>
      <c r="DV44" s="58"/>
      <c r="DW44" s="58"/>
      <c r="DX44" s="58"/>
      <c r="DY44" s="58"/>
      <c r="DZ44" s="58"/>
      <c r="EA44" s="58"/>
      <c r="EB44" s="58"/>
      <c r="EC44" s="58"/>
      <c r="ED44" s="58"/>
      <c r="EE44" s="58"/>
      <c r="EF44" s="58"/>
      <c r="EG44" s="58"/>
      <c r="EH44" s="58"/>
      <c r="EI44" s="58"/>
      <c r="EJ44" s="58"/>
      <c r="EK44" s="58"/>
      <c r="EL44" s="58"/>
      <c r="EM44" s="58"/>
      <c r="EN44" s="58"/>
      <c r="EO44" s="58"/>
      <c r="EP44" s="58"/>
      <c r="EQ44" s="58"/>
      <c r="ER44" s="58"/>
      <c r="ES44" s="58"/>
      <c r="ET44" s="58"/>
      <c r="EU44" s="58"/>
      <c r="EV44" s="58"/>
      <c r="EW44" s="58"/>
      <c r="EX44" s="58"/>
      <c r="EY44" s="58"/>
      <c r="EZ44" s="58"/>
      <c r="FA44" s="58"/>
      <c r="FB44" s="58"/>
      <c r="FC44" s="58"/>
      <c r="FD44" s="58"/>
      <c r="FE44" s="58"/>
      <c r="FF44" s="58"/>
      <c r="FG44" s="58"/>
      <c r="FH44" s="58"/>
      <c r="FI44" s="58"/>
      <c r="FJ44" s="58"/>
      <c r="FK44" s="58"/>
      <c r="FL44" s="58"/>
      <c r="FM44" s="58"/>
      <c r="FN44" s="58"/>
      <c r="FO44" s="58"/>
      <c r="FP44" s="58"/>
      <c r="FQ44" s="58"/>
      <c r="FR44" s="58"/>
      <c r="FS44" s="58"/>
      <c r="FT44" s="58"/>
      <c r="FU44" s="58"/>
      <c r="FV44" s="58"/>
      <c r="FW44" s="58"/>
      <c r="FX44" s="58"/>
      <c r="FY44" s="58"/>
      <c r="FZ44" s="58"/>
      <c r="GA44" s="58"/>
      <c r="GB44" s="58"/>
      <c r="GC44" s="58"/>
      <c r="GD44" s="58"/>
      <c r="GE44" s="58"/>
      <c r="GF44" s="58"/>
      <c r="GG44" s="58"/>
      <c r="GH44" s="58"/>
      <c r="GI44" s="58"/>
      <c r="GJ44" s="58"/>
      <c r="GK44" s="58"/>
      <c r="GL44" s="58"/>
      <c r="GM44" s="58"/>
      <c r="GN44" s="58"/>
      <c r="GO44" s="58"/>
      <c r="GP44" s="58"/>
      <c r="GQ44" s="58"/>
      <c r="GR44" s="58"/>
      <c r="GS44" s="58"/>
      <c r="GT44" s="58"/>
      <c r="GU44" s="58"/>
      <c r="GV44" s="58"/>
      <c r="GW44" s="58"/>
      <c r="GX44" s="58"/>
      <c r="GY44" s="58"/>
      <c r="GZ44" s="58"/>
      <c r="HA44" s="58"/>
      <c r="HB44" s="58"/>
      <c r="HC44" s="58"/>
      <c r="HD44" s="58"/>
      <c r="HE44" s="58"/>
      <c r="HF44" s="58"/>
      <c r="HG44" s="58"/>
      <c r="HH44" s="58"/>
      <c r="HI44" s="58"/>
      <c r="HJ44" s="58"/>
      <c r="HK44" s="58"/>
      <c r="HL44" s="58"/>
      <c r="HM44" s="58"/>
      <c r="HN44" s="58"/>
      <c r="HO44" s="58"/>
      <c r="HP44" s="58"/>
      <c r="HQ44" s="58"/>
      <c r="HR44" s="58"/>
      <c r="HS44" s="58"/>
      <c r="HT44" s="58"/>
      <c r="HU44" s="58"/>
      <c r="HV44" s="58"/>
      <c r="HW44" s="58"/>
      <c r="HX44" s="58"/>
      <c r="HY44" s="58"/>
      <c r="HZ44" s="58"/>
      <c r="IA44" s="58"/>
    </row>
    <row r="45" spans="1:252" s="32" customFormat="1" ht="16.5" customHeight="1">
      <c r="A45" s="92" t="s">
        <v>66</v>
      </c>
      <c r="B45" s="80" t="s">
        <v>63</v>
      </c>
      <c r="C45" s="70">
        <v>1212.7739356980001</v>
      </c>
      <c r="D45" s="70">
        <v>1207.2250508418599</v>
      </c>
      <c r="E45" s="76">
        <f>E43-E44</f>
        <v>1456.540550341701</v>
      </c>
      <c r="F45" s="59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  <c r="AU45" s="58"/>
      <c r="AV45" s="58"/>
      <c r="AW45" s="58"/>
      <c r="AX45" s="58"/>
      <c r="AY45" s="58"/>
      <c r="AZ45" s="58"/>
      <c r="BA45" s="58"/>
      <c r="BB45" s="58"/>
      <c r="BC45" s="58"/>
      <c r="BD45" s="58"/>
      <c r="BE45" s="58"/>
      <c r="BF45" s="58"/>
      <c r="BG45" s="58"/>
      <c r="BH45" s="58"/>
      <c r="BI45" s="58"/>
      <c r="BJ45" s="58"/>
      <c r="BK45" s="58"/>
      <c r="BL45" s="58"/>
      <c r="BM45" s="58"/>
      <c r="BN45" s="58"/>
      <c r="BO45" s="58"/>
      <c r="BP45" s="58"/>
      <c r="BQ45" s="58"/>
      <c r="BR45" s="58"/>
      <c r="BS45" s="58"/>
      <c r="BT45" s="58"/>
      <c r="BU45" s="58"/>
      <c r="BV45" s="58"/>
      <c r="BW45" s="58"/>
      <c r="BX45" s="58"/>
      <c r="BY45" s="58"/>
      <c r="BZ45" s="58"/>
      <c r="CA45" s="58"/>
      <c r="CB45" s="58"/>
      <c r="CC45" s="58"/>
      <c r="CD45" s="58"/>
      <c r="CE45" s="58"/>
      <c r="CF45" s="58"/>
      <c r="CG45" s="58"/>
      <c r="CH45" s="58"/>
      <c r="CI45" s="58"/>
      <c r="CJ45" s="58"/>
      <c r="CK45" s="58"/>
      <c r="CL45" s="58"/>
      <c r="CM45" s="58"/>
      <c r="CN45" s="58"/>
      <c r="CO45" s="58"/>
      <c r="CP45" s="58"/>
      <c r="CQ45" s="58"/>
      <c r="CR45" s="58"/>
      <c r="CS45" s="58"/>
      <c r="CT45" s="58"/>
      <c r="CU45" s="58"/>
      <c r="CV45" s="58"/>
      <c r="CW45" s="58"/>
      <c r="CX45" s="58"/>
      <c r="CY45" s="58"/>
      <c r="CZ45" s="58"/>
      <c r="DA45" s="58"/>
      <c r="DB45" s="58"/>
      <c r="DC45" s="58"/>
      <c r="DD45" s="58"/>
      <c r="DE45" s="58"/>
      <c r="DF45" s="58"/>
      <c r="DG45" s="58"/>
      <c r="DH45" s="58"/>
      <c r="DI45" s="58"/>
      <c r="DJ45" s="58"/>
      <c r="DK45" s="58"/>
      <c r="DL45" s="58"/>
      <c r="DM45" s="58"/>
      <c r="DN45" s="58"/>
      <c r="DO45" s="58"/>
      <c r="DP45" s="58"/>
      <c r="DQ45" s="58"/>
      <c r="DR45" s="58"/>
      <c r="DS45" s="58"/>
      <c r="DT45" s="58"/>
      <c r="DU45" s="58"/>
      <c r="DV45" s="58"/>
      <c r="DW45" s="58"/>
      <c r="DX45" s="58"/>
      <c r="DY45" s="58"/>
      <c r="DZ45" s="58"/>
      <c r="EA45" s="58"/>
      <c r="EB45" s="58"/>
      <c r="EC45" s="58"/>
      <c r="ED45" s="58"/>
      <c r="EE45" s="58"/>
      <c r="EF45" s="58"/>
      <c r="EG45" s="58"/>
      <c r="EH45" s="58"/>
      <c r="EI45" s="58"/>
      <c r="EJ45" s="58"/>
      <c r="EK45" s="58"/>
      <c r="EL45" s="58"/>
      <c r="EM45" s="58"/>
      <c r="EN45" s="58"/>
      <c r="EO45" s="58"/>
      <c r="EP45" s="58"/>
      <c r="EQ45" s="58"/>
      <c r="ER45" s="58"/>
      <c r="ES45" s="58"/>
      <c r="ET45" s="58"/>
      <c r="EU45" s="58"/>
      <c r="EV45" s="58"/>
      <c r="EW45" s="58"/>
      <c r="EX45" s="58"/>
      <c r="EY45" s="58"/>
      <c r="EZ45" s="58"/>
      <c r="FA45" s="58"/>
      <c r="FB45" s="58"/>
      <c r="FC45" s="58"/>
      <c r="FD45" s="58"/>
      <c r="FE45" s="58"/>
      <c r="FF45" s="58"/>
      <c r="FG45" s="58"/>
      <c r="FH45" s="58"/>
      <c r="FI45" s="58"/>
      <c r="FJ45" s="58"/>
      <c r="FK45" s="58"/>
      <c r="FL45" s="58"/>
      <c r="FM45" s="58"/>
      <c r="FN45" s="58"/>
      <c r="FO45" s="58"/>
      <c r="FP45" s="58"/>
      <c r="FQ45" s="58"/>
      <c r="FR45" s="58"/>
      <c r="FS45" s="58"/>
      <c r="FT45" s="58"/>
      <c r="FU45" s="58"/>
      <c r="FV45" s="58"/>
      <c r="FW45" s="58"/>
      <c r="FX45" s="58"/>
      <c r="FY45" s="58"/>
      <c r="FZ45" s="58"/>
      <c r="GA45" s="58"/>
      <c r="GB45" s="58"/>
      <c r="GC45" s="58"/>
      <c r="GD45" s="58"/>
      <c r="GE45" s="58"/>
      <c r="GF45" s="58"/>
      <c r="GG45" s="58"/>
      <c r="GH45" s="58"/>
      <c r="GI45" s="58"/>
      <c r="GJ45" s="58"/>
      <c r="GK45" s="58"/>
      <c r="GL45" s="58"/>
      <c r="GM45" s="58"/>
      <c r="GN45" s="58"/>
      <c r="GO45" s="58"/>
      <c r="GP45" s="58"/>
      <c r="GQ45" s="58"/>
      <c r="GR45" s="58"/>
      <c r="GS45" s="58"/>
      <c r="GT45" s="58"/>
      <c r="GU45" s="58"/>
      <c r="GV45" s="58"/>
      <c r="GW45" s="58"/>
      <c r="GX45" s="58"/>
      <c r="GY45" s="58"/>
      <c r="GZ45" s="58"/>
      <c r="HA45" s="58"/>
      <c r="HB45" s="58"/>
      <c r="HC45" s="58"/>
      <c r="HD45" s="58"/>
      <c r="HE45" s="58"/>
      <c r="HF45" s="58"/>
      <c r="HG45" s="58"/>
      <c r="HH45" s="58"/>
      <c r="HI45" s="58"/>
      <c r="HJ45" s="58"/>
      <c r="HK45" s="58"/>
      <c r="HL45" s="58"/>
      <c r="HM45" s="58"/>
      <c r="HN45" s="58"/>
      <c r="HO45" s="58"/>
      <c r="HP45" s="58"/>
      <c r="HQ45" s="58"/>
      <c r="HR45" s="58"/>
      <c r="HS45" s="58"/>
      <c r="HT45" s="58"/>
      <c r="HU45" s="58"/>
      <c r="HV45" s="58"/>
      <c r="HW45" s="58"/>
      <c r="HX45" s="58"/>
      <c r="HY45" s="58"/>
      <c r="HZ45" s="58"/>
      <c r="IA45" s="58"/>
    </row>
  </sheetData>
  <mergeCells count="7">
    <mergeCell ref="A2:F2"/>
    <mergeCell ref="A4:A5"/>
    <mergeCell ref="B4:B5"/>
    <mergeCell ref="C4:C5"/>
    <mergeCell ref="D4:D5"/>
    <mergeCell ref="E4:E5"/>
    <mergeCell ref="F4:F5"/>
  </mergeCells>
  <phoneticPr fontId="31" type="noConversion"/>
  <printOptions horizontalCentered="1"/>
  <pageMargins left="0.196527777777778" right="0.118055555555556" top="0.94444444444444398" bottom="0.74791666666666701" header="0.70833333333333304" footer="0.31458333333333299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0"/>
  <sheetViews>
    <sheetView workbookViewId="0">
      <selection activeCell="E31" sqref="E31"/>
    </sheetView>
  </sheetViews>
  <sheetFormatPr defaultColWidth="9" defaultRowHeight="13.5"/>
  <cols>
    <col min="1" max="1" width="17.625" customWidth="1"/>
    <col min="2" max="2" width="15.75" customWidth="1"/>
    <col min="3" max="3" width="12" style="6" customWidth="1"/>
    <col min="4" max="4" width="15.75" customWidth="1"/>
    <col min="5" max="5" width="18.25" customWidth="1"/>
    <col min="6" max="6" width="15.75" style="6" customWidth="1"/>
    <col min="7" max="8" width="18.25" customWidth="1"/>
    <col min="9" max="9" width="17" style="6" customWidth="1"/>
    <col min="10" max="10" width="18.25" customWidth="1"/>
    <col min="11" max="11" width="22.25" customWidth="1"/>
  </cols>
  <sheetData>
    <row r="1" spans="1:11" s="1" customFormat="1" ht="17.25" customHeight="1">
      <c r="A1" s="88" t="s">
        <v>50</v>
      </c>
      <c r="B1" s="86" t="s">
        <v>51</v>
      </c>
      <c r="C1" s="86"/>
      <c r="D1" s="87"/>
      <c r="E1" s="86" t="s">
        <v>52</v>
      </c>
      <c r="F1" s="86"/>
      <c r="G1" s="87"/>
      <c r="H1" s="86" t="s">
        <v>53</v>
      </c>
      <c r="I1" s="86"/>
      <c r="J1" s="87"/>
      <c r="K1" s="20"/>
    </row>
    <row r="2" spans="1:11" s="2" customFormat="1" ht="17.25" customHeight="1">
      <c r="A2" s="89"/>
      <c r="B2" s="7" t="s">
        <v>8</v>
      </c>
      <c r="C2" s="8" t="s">
        <v>54</v>
      </c>
      <c r="D2" s="9" t="s">
        <v>55</v>
      </c>
      <c r="E2" s="7" t="s">
        <v>8</v>
      </c>
      <c r="F2" s="8" t="s">
        <v>54</v>
      </c>
      <c r="G2" s="9" t="s">
        <v>55</v>
      </c>
      <c r="H2" s="7" t="s">
        <v>8</v>
      </c>
      <c r="I2" s="8" t="s">
        <v>54</v>
      </c>
      <c r="J2" s="9" t="s">
        <v>55</v>
      </c>
      <c r="K2" s="21" t="s">
        <v>7</v>
      </c>
    </row>
    <row r="3" spans="1:11" s="3" customFormat="1" ht="17.25" customHeight="1">
      <c r="A3" s="10"/>
      <c r="B3" s="11"/>
      <c r="C3" s="12"/>
      <c r="D3" s="13"/>
      <c r="E3" s="11"/>
      <c r="F3" s="12"/>
      <c r="G3" s="13"/>
      <c r="H3" s="11"/>
      <c r="I3" s="12"/>
      <c r="J3" s="13"/>
      <c r="K3" s="22"/>
    </row>
    <row r="4" spans="1:11" s="3" customFormat="1" ht="17.25" customHeight="1">
      <c r="A4" s="14"/>
      <c r="B4" s="15"/>
      <c r="C4" s="16"/>
      <c r="D4" s="17"/>
      <c r="E4" s="15"/>
      <c r="F4" s="16"/>
      <c r="G4" s="17"/>
      <c r="H4" s="15"/>
      <c r="I4" s="16"/>
      <c r="J4" s="17"/>
      <c r="K4" s="22"/>
    </row>
    <row r="5" spans="1:11" s="4" customFormat="1" ht="17.25" customHeight="1">
      <c r="A5" s="18"/>
      <c r="B5" s="16"/>
      <c r="C5" s="16"/>
      <c r="D5" s="16"/>
      <c r="E5" s="16"/>
      <c r="F5" s="16"/>
      <c r="G5" s="16"/>
      <c r="H5" s="16"/>
      <c r="I5" s="16"/>
      <c r="J5" s="16"/>
      <c r="K5" s="23"/>
    </row>
    <row r="6" spans="1:11" s="4" customFormat="1" ht="17.25" customHeight="1">
      <c r="A6" s="18"/>
      <c r="B6" s="16"/>
      <c r="C6" s="16"/>
      <c r="D6" s="16"/>
      <c r="E6" s="16"/>
      <c r="F6" s="16"/>
      <c r="G6" s="16"/>
      <c r="H6" s="16"/>
      <c r="I6" s="16"/>
      <c r="J6" s="16"/>
      <c r="K6" s="23"/>
    </row>
    <row r="7" spans="1:11" s="5" customFormat="1" ht="17.25" customHeight="1">
      <c r="A7" s="19"/>
      <c r="B7" s="12"/>
      <c r="C7" s="12"/>
      <c r="D7" s="12"/>
      <c r="E7" s="12"/>
      <c r="F7" s="12"/>
      <c r="G7" s="12"/>
      <c r="H7" s="12"/>
      <c r="I7" s="12"/>
      <c r="J7" s="12"/>
      <c r="K7" s="23"/>
    </row>
    <row r="8" spans="1:11" s="3" customFormat="1" ht="17.25" customHeight="1">
      <c r="A8" s="14"/>
      <c r="B8" s="15"/>
      <c r="C8" s="16"/>
      <c r="D8" s="17"/>
      <c r="E8" s="15"/>
      <c r="F8" s="16"/>
      <c r="G8" s="17"/>
      <c r="H8" s="15"/>
      <c r="I8" s="16"/>
      <c r="J8" s="17"/>
      <c r="K8" s="22"/>
    </row>
    <row r="9" spans="1:11" s="5" customFormat="1" ht="17.25" customHeight="1">
      <c r="A9" s="19"/>
      <c r="B9" s="12"/>
      <c r="C9" s="12"/>
      <c r="D9" s="12"/>
      <c r="E9" s="12"/>
      <c r="F9" s="12"/>
      <c r="G9" s="12"/>
      <c r="H9" s="12"/>
      <c r="I9" s="12"/>
      <c r="J9" s="12"/>
      <c r="K9" s="24"/>
    </row>
    <row r="10" spans="1:11" s="3" customFormat="1" ht="17.25" customHeight="1">
      <c r="A10" s="14"/>
      <c r="B10" s="15"/>
      <c r="C10" s="16"/>
      <c r="D10" s="17"/>
      <c r="E10" s="15"/>
      <c r="F10" s="16"/>
      <c r="G10" s="17"/>
      <c r="H10" s="15"/>
      <c r="I10" s="16"/>
      <c r="J10" s="17"/>
      <c r="K10" s="22"/>
    </row>
  </sheetData>
  <mergeCells count="4">
    <mergeCell ref="B1:D1"/>
    <mergeCell ref="E1:G1"/>
    <mergeCell ref="H1:J1"/>
    <mergeCell ref="A1:A2"/>
  </mergeCells>
  <phoneticPr fontId="3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4</vt:i4>
      </vt:variant>
    </vt:vector>
  </HeadingPairs>
  <TitlesOfParts>
    <vt:vector size="9" baseType="lpstr">
      <vt:lpstr>初中教学成本</vt:lpstr>
      <vt:lpstr>小学教学成本 </vt:lpstr>
      <vt:lpstr>中学住宿成本</vt:lpstr>
      <vt:lpstr>小学住宿成本 </vt:lpstr>
      <vt:lpstr>对个人家庭补助</vt:lpstr>
      <vt:lpstr>初中教学成本!Print_Titles</vt:lpstr>
      <vt:lpstr>'小学教学成本 '!Print_Titles</vt:lpstr>
      <vt:lpstr>'小学住宿成本 '!Print_Titles</vt:lpstr>
      <vt:lpstr>中学住宿成本!Print_Titles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2006-09-13T11:21:00Z</dcterms:created>
  <dcterms:modified xsi:type="dcterms:W3CDTF">2021-06-17T02:33:16Z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FE48F4F97A7B43ABAAF3F77B01C9B40E</vt:lpwstr>
  </property>
  <property fmtid="{D5CDD505-2E9C-101B-9397-08002B2CF9AE}" pid="3" name="KSOProductBuildVer">
    <vt:lpwstr>2052-11.1.0.10577</vt:lpwstr>
  </property>
</Properties>
</file>