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540" tabRatio="676"/>
  </bookViews>
  <sheets>
    <sheet name="项城市南顿镇行知学校住宿成本监审表" sheetId="1" r:id="rId1"/>
  </sheets>
  <definedNames>
    <definedName name="_xlnm.Print_Area" localSheetId="0">项城市南顿镇行知学校住宿成本监审表!$A$2:$F$42</definedName>
  </definedNames>
  <calcPr calcId="125725"/>
</workbook>
</file>

<file path=xl/calcChain.xml><?xml version="1.0" encoding="utf-8"?>
<calcChain xmlns="http://schemas.openxmlformats.org/spreadsheetml/2006/main">
  <c r="C6" i="1"/>
  <c r="D6"/>
  <c r="E6"/>
  <c r="C41"/>
  <c r="D41"/>
  <c r="E41"/>
  <c r="C42"/>
  <c r="D42"/>
  <c r="E42"/>
  <c r="C43"/>
  <c r="D43"/>
  <c r="E43"/>
</calcChain>
</file>

<file path=xl/sharedStrings.xml><?xml version="1.0" encoding="utf-8"?>
<sst xmlns="http://schemas.openxmlformats.org/spreadsheetml/2006/main" count="57" uniqueCount="57">
  <si>
    <t/>
  </si>
  <si>
    <t>单位：元</t>
  </si>
  <si>
    <t>项       目</t>
  </si>
  <si>
    <t>行次关系</t>
  </si>
  <si>
    <t>2017年</t>
  </si>
  <si>
    <t>2018年</t>
  </si>
  <si>
    <t>2019年</t>
  </si>
  <si>
    <t>备 注</t>
  </si>
  <si>
    <t>住宿人数</t>
  </si>
  <si>
    <t>（二）工资福利支出</t>
  </si>
  <si>
    <t>2=3+4+5</t>
  </si>
  <si>
    <t xml:space="preserve">  1.教职工工资</t>
  </si>
  <si>
    <t xml:space="preserve">  2.社会保障费</t>
  </si>
  <si>
    <t xml:space="preserve">  3.其他工资福利支出</t>
  </si>
  <si>
    <t>（三）商品和服务支出</t>
  </si>
  <si>
    <t>6=7+8+…+26</t>
  </si>
  <si>
    <t xml:space="preserve">  1.办公费</t>
  </si>
  <si>
    <t xml:space="preserve">  2.印刷费</t>
  </si>
  <si>
    <t xml:space="preserve">  3.邮电费</t>
  </si>
  <si>
    <t xml:space="preserve">  4.水费</t>
  </si>
  <si>
    <t xml:space="preserve">  5.电费</t>
  </si>
  <si>
    <t xml:space="preserve">  6.职工教育经费</t>
  </si>
  <si>
    <t xml:space="preserve">  7.工会经费</t>
  </si>
  <si>
    <t xml:space="preserve">  8.福利费</t>
  </si>
  <si>
    <t xml:space="preserve">  9.交通费</t>
  </si>
  <si>
    <t xml:space="preserve">  10.会议费</t>
  </si>
  <si>
    <t xml:space="preserve">  11.培训费</t>
  </si>
  <si>
    <t xml:space="preserve">  12.差旅费</t>
  </si>
  <si>
    <t xml:space="preserve">  13.招待费</t>
  </si>
  <si>
    <t xml:space="preserve">  14.租赁费</t>
  </si>
  <si>
    <t xml:space="preserve">  15.维修（护）费</t>
  </si>
  <si>
    <t xml:space="preserve">  16.物业管理费</t>
  </si>
  <si>
    <t xml:space="preserve">  17.专用材料费</t>
  </si>
  <si>
    <t xml:space="preserve">  18.劳务费</t>
  </si>
  <si>
    <t xml:space="preserve">  19.手续费</t>
  </si>
  <si>
    <t xml:space="preserve">  20.其他商品和服务支出</t>
  </si>
  <si>
    <t>（四）对个人和家庭的补助支出</t>
  </si>
  <si>
    <t>27=28+29+30+31</t>
  </si>
  <si>
    <t xml:space="preserve">  1.离退休费</t>
  </si>
  <si>
    <t xml:space="preserve">  2.抚恤金</t>
  </si>
  <si>
    <t xml:space="preserve">  3.医疗费（补助）</t>
  </si>
  <si>
    <t xml:space="preserve">  4.其他对个人和家庭补助支出</t>
  </si>
  <si>
    <t>（五）资产折旧额及摊销</t>
  </si>
  <si>
    <t>32=33+34+35</t>
  </si>
  <si>
    <t xml:space="preserve">  1.固定资产年折旧额</t>
  </si>
  <si>
    <t xml:space="preserve">  2.无形资产年摊销额</t>
  </si>
  <si>
    <t xml:space="preserve">  3、其他摊销</t>
  </si>
  <si>
    <t>（六）其他支出</t>
  </si>
  <si>
    <t>（七）学校住宿总成本</t>
  </si>
  <si>
    <t>37=2+6+27+32+36</t>
  </si>
  <si>
    <t>38=37/1</t>
  </si>
  <si>
    <t>39=38/2</t>
  </si>
  <si>
    <t>（一）学生总数（人）</t>
    <phoneticPr fontId="18" type="noConversion"/>
  </si>
  <si>
    <t>附表2：</t>
    <phoneticPr fontId="18" type="noConversion"/>
  </si>
  <si>
    <t xml:space="preserve">项城市南顿镇行知学校住宿成本核算表 </t>
    <phoneticPr fontId="18" type="noConversion"/>
  </si>
  <si>
    <t xml:space="preserve"> （八）生均住宿成本（元/生·年）</t>
    <phoneticPr fontId="18" type="noConversion"/>
  </si>
  <si>
    <t xml:space="preserve">  (九)生均住宿成本（元/生·学期）</t>
    <phoneticPr fontId="18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</si>
</sst>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9"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16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8"/>
      <name val="仿宋"/>
      <family val="3"/>
      <charset val="134"/>
    </font>
    <font>
      <b/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5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43" fontId="5" fillId="0" borderId="0" xfId="0" applyNumberFormat="1" applyFont="1" applyAlignment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/>
    <xf numFmtId="0" fontId="10" fillId="0" borderId="2" xfId="0" applyFont="1" applyBorder="1" applyAlignment="1">
      <alignment horizontal="left"/>
    </xf>
    <xf numFmtId="176" fontId="11" fillId="0" borderId="2" xfId="0" applyNumberFormat="1" applyFont="1" applyFill="1" applyBorder="1" applyAlignment="1"/>
    <xf numFmtId="176" fontId="11" fillId="0" borderId="2" xfId="0" applyNumberFormat="1" applyFont="1" applyBorder="1" applyAlignment="1"/>
    <xf numFmtId="43" fontId="11" fillId="0" borderId="2" xfId="0" applyNumberFormat="1" applyFont="1" applyBorder="1" applyAlignment="1"/>
    <xf numFmtId="0" fontId="10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right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/>
    <xf numFmtId="2" fontId="11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2" fontId="0" fillId="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2" fontId="11" fillId="4" borderId="2" xfId="0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/>
    <xf numFmtId="2" fontId="11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43" fontId="0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8">
    <cellStyle name="差_2014版中小学学生公寓收费定价成本监审报表11" xfId="1"/>
    <cellStyle name="差_小学部评估(新)" xfId="4"/>
    <cellStyle name="常规" xfId="0" builtinId="0"/>
    <cellStyle name="常规 2" xfId="5"/>
    <cellStyle name="常规 3" xfId="6"/>
    <cellStyle name="常规 4" xfId="7"/>
    <cellStyle name="好_2014版中小学学生公寓收费定价成本监审报表11" xfId="2"/>
    <cellStyle name="好_小学部评估(新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 macro="" textlink="">
      <xdr:nvSpPr>
        <xdr:cNvPr id="26655" name="Text Box 126"/>
        <xdr:cNvSpPr txBox="1">
          <a:spLocks noChangeArrowheads="1"/>
        </xdr:cNvSpPr>
      </xdr:nvSpPr>
      <xdr:spPr bwMode="auto">
        <a:xfrm>
          <a:off x="121920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 macro="" textlink="">
      <xdr:nvSpPr>
        <xdr:cNvPr id="26656" name="Text Box 127"/>
        <xdr:cNvSpPr txBox="1">
          <a:spLocks noChangeArrowheads="1"/>
        </xdr:cNvSpPr>
      </xdr:nvSpPr>
      <xdr:spPr bwMode="auto">
        <a:xfrm>
          <a:off x="121920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19" workbookViewId="0">
      <selection activeCell="A43" sqref="A43"/>
    </sheetView>
  </sheetViews>
  <sheetFormatPr defaultColWidth="8.875" defaultRowHeight="14.25"/>
  <cols>
    <col min="1" max="1" width="36.375" style="3" customWidth="1"/>
    <col min="2" max="2" width="15.625" style="4" customWidth="1"/>
    <col min="3" max="3" width="12.875" style="5" customWidth="1"/>
    <col min="4" max="4" width="13.25" style="5" customWidth="1"/>
    <col min="5" max="5" width="13" style="5" customWidth="1"/>
    <col min="6" max="6" width="10.25" style="6" customWidth="1"/>
    <col min="7" max="16384" width="8.875" style="3"/>
  </cols>
  <sheetData>
    <row r="1" spans="1:6" ht="27.75" customHeight="1">
      <c r="A1" s="3" t="s">
        <v>53</v>
      </c>
    </row>
    <row r="2" spans="1:6" ht="21.75" customHeight="1">
      <c r="A2" s="37" t="s">
        <v>54</v>
      </c>
      <c r="B2" s="37"/>
      <c r="C2" s="37"/>
      <c r="D2" s="37"/>
      <c r="E2" s="37"/>
      <c r="F2" s="37"/>
    </row>
    <row r="3" spans="1:6" ht="14.25" customHeight="1">
      <c r="A3" s="7"/>
      <c r="B3" s="8" t="s">
        <v>0</v>
      </c>
      <c r="C3" s="9"/>
      <c r="D3" s="9"/>
      <c r="E3" s="10" t="s">
        <v>1</v>
      </c>
      <c r="F3" s="11"/>
    </row>
    <row r="4" spans="1:6" s="1" customFormat="1" ht="17.100000000000001" customHeight="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2" t="s">
        <v>7</v>
      </c>
    </row>
    <row r="5" spans="1:6" s="1" customFormat="1" ht="17.100000000000001" customHeight="1">
      <c r="A5" s="14" t="s">
        <v>52</v>
      </c>
      <c r="B5" s="15">
        <v>1</v>
      </c>
      <c r="C5" s="16">
        <v>665</v>
      </c>
      <c r="D5" s="17">
        <v>665</v>
      </c>
      <c r="E5" s="18">
        <v>673</v>
      </c>
      <c r="F5" s="19" t="s">
        <v>8</v>
      </c>
    </row>
    <row r="6" spans="1:6" s="2" customFormat="1" ht="17.100000000000001" customHeight="1">
      <c r="A6" s="14" t="s">
        <v>9</v>
      </c>
      <c r="B6" s="15" t="s">
        <v>10</v>
      </c>
      <c r="C6" s="20">
        <f>C7+C8+C9</f>
        <v>621000</v>
      </c>
      <c r="D6" s="20">
        <f>D7+D8+D9</f>
        <v>666040</v>
      </c>
      <c r="E6" s="20">
        <f>E7+E8+E9</f>
        <v>682456</v>
      </c>
      <c r="F6" s="21"/>
    </row>
    <row r="7" spans="1:6" ht="17.100000000000001" customHeight="1">
      <c r="A7" s="22" t="s">
        <v>11</v>
      </c>
      <c r="B7" s="15">
        <v>3</v>
      </c>
      <c r="C7" s="20">
        <v>621000</v>
      </c>
      <c r="D7" s="23">
        <v>666040</v>
      </c>
      <c r="E7" s="23">
        <v>682456</v>
      </c>
      <c r="F7" s="24"/>
    </row>
    <row r="8" spans="1:6" ht="17.100000000000001" customHeight="1">
      <c r="A8" s="22" t="s">
        <v>12</v>
      </c>
      <c r="B8" s="15">
        <v>4</v>
      </c>
      <c r="C8" s="20"/>
      <c r="D8" s="23"/>
      <c r="E8" s="23"/>
      <c r="F8" s="25"/>
    </row>
    <row r="9" spans="1:6" ht="17.100000000000001" customHeight="1">
      <c r="A9" s="22" t="s">
        <v>13</v>
      </c>
      <c r="B9" s="15">
        <v>5</v>
      </c>
      <c r="C9" s="20"/>
      <c r="D9" s="23"/>
      <c r="E9" s="23"/>
      <c r="F9" s="25"/>
    </row>
    <row r="10" spans="1:6" s="2" customFormat="1" ht="17.100000000000001" customHeight="1">
      <c r="A10" s="14" t="s">
        <v>14</v>
      </c>
      <c r="B10" s="15" t="s">
        <v>15</v>
      </c>
      <c r="C10" s="20">
        <v>163958.13</v>
      </c>
      <c r="D10" s="20">
        <v>176065.81</v>
      </c>
      <c r="E10" s="20">
        <v>197599.28</v>
      </c>
      <c r="F10" s="21"/>
    </row>
    <row r="11" spans="1:6" ht="17.100000000000001" customHeight="1">
      <c r="A11" s="22" t="s">
        <v>16</v>
      </c>
      <c r="B11" s="15">
        <v>7</v>
      </c>
      <c r="C11" s="26"/>
      <c r="D11" s="23"/>
      <c r="E11" s="23"/>
      <c r="F11" s="25"/>
    </row>
    <row r="12" spans="1:6" ht="17.100000000000001" customHeight="1">
      <c r="A12" s="22" t="s">
        <v>17</v>
      </c>
      <c r="B12" s="15">
        <v>8</v>
      </c>
      <c r="C12" s="26"/>
      <c r="D12" s="23"/>
      <c r="E12" s="23"/>
      <c r="F12" s="25"/>
    </row>
    <row r="13" spans="1:6" ht="17.100000000000001" customHeight="1">
      <c r="A13" s="22" t="s">
        <v>18</v>
      </c>
      <c r="B13" s="15">
        <v>9</v>
      </c>
      <c r="C13" s="20"/>
      <c r="D13" s="23"/>
      <c r="E13" s="23"/>
      <c r="F13" s="25"/>
    </row>
    <row r="14" spans="1:6" ht="17.100000000000001" customHeight="1">
      <c r="A14" s="22" t="s">
        <v>19</v>
      </c>
      <c r="B14" s="15">
        <v>10</v>
      </c>
      <c r="C14" s="26">
        <v>200</v>
      </c>
      <c r="D14" s="23">
        <v>200</v>
      </c>
      <c r="E14" s="23">
        <v>200</v>
      </c>
      <c r="F14" s="25"/>
    </row>
    <row r="15" spans="1:6" ht="17.100000000000001" customHeight="1">
      <c r="A15" s="15" t="s">
        <v>20</v>
      </c>
      <c r="B15" s="15">
        <v>11</v>
      </c>
      <c r="C15" s="26">
        <v>48628.13</v>
      </c>
      <c r="D15" s="23">
        <v>46076.81</v>
      </c>
      <c r="E15" s="23">
        <v>49359.28</v>
      </c>
      <c r="F15" s="25"/>
    </row>
    <row r="16" spans="1:6" ht="17.100000000000001" customHeight="1">
      <c r="A16" s="22" t="s">
        <v>21</v>
      </c>
      <c r="B16" s="15">
        <v>12</v>
      </c>
      <c r="C16" s="20"/>
      <c r="D16" s="23"/>
      <c r="E16" s="23"/>
      <c r="F16" s="25"/>
    </row>
    <row r="17" spans="1:6" ht="17.100000000000001" customHeight="1">
      <c r="A17" s="22" t="s">
        <v>22</v>
      </c>
      <c r="B17" s="15">
        <v>13</v>
      </c>
      <c r="C17" s="20"/>
      <c r="D17" s="23"/>
      <c r="E17" s="23"/>
      <c r="F17" s="25"/>
    </row>
    <row r="18" spans="1:6" ht="17.100000000000001" customHeight="1">
      <c r="A18" s="22" t="s">
        <v>23</v>
      </c>
      <c r="B18" s="15">
        <v>14</v>
      </c>
      <c r="C18" s="26"/>
      <c r="D18" s="23"/>
      <c r="E18" s="23"/>
      <c r="F18" s="25"/>
    </row>
    <row r="19" spans="1:6" ht="17.100000000000001" customHeight="1">
      <c r="A19" s="22" t="s">
        <v>24</v>
      </c>
      <c r="B19" s="15">
        <v>15</v>
      </c>
      <c r="C19" s="26"/>
      <c r="D19" s="23"/>
      <c r="E19" s="23"/>
      <c r="F19" s="25"/>
    </row>
    <row r="20" spans="1:6" ht="17.100000000000001" customHeight="1">
      <c r="A20" s="22" t="s">
        <v>25</v>
      </c>
      <c r="B20" s="15">
        <v>16</v>
      </c>
      <c r="C20" s="20"/>
      <c r="D20" s="23"/>
      <c r="E20" s="23"/>
      <c r="F20" s="25"/>
    </row>
    <row r="21" spans="1:6" ht="17.100000000000001" customHeight="1">
      <c r="A21" s="22" t="s">
        <v>26</v>
      </c>
      <c r="B21" s="15">
        <v>17</v>
      </c>
      <c r="C21" s="26"/>
      <c r="D21" s="23"/>
      <c r="E21" s="23"/>
      <c r="F21" s="25"/>
    </row>
    <row r="22" spans="1:6" ht="17.100000000000001" customHeight="1">
      <c r="A22" s="22" t="s">
        <v>27</v>
      </c>
      <c r="B22" s="15">
        <v>18</v>
      </c>
      <c r="C22" s="26"/>
      <c r="D22" s="23"/>
      <c r="E22" s="23"/>
      <c r="F22" s="25"/>
    </row>
    <row r="23" spans="1:6" ht="17.100000000000001" customHeight="1">
      <c r="A23" s="22" t="s">
        <v>28</v>
      </c>
      <c r="B23" s="15">
        <v>19</v>
      </c>
      <c r="C23" s="20"/>
      <c r="D23" s="23"/>
      <c r="E23" s="23"/>
      <c r="F23" s="25"/>
    </row>
    <row r="24" spans="1:6" ht="17.100000000000001" customHeight="1">
      <c r="A24" s="22" t="s">
        <v>29</v>
      </c>
      <c r="B24" s="15">
        <v>20</v>
      </c>
      <c r="C24" s="20"/>
      <c r="D24" s="23"/>
      <c r="E24" s="23"/>
      <c r="F24" s="25"/>
    </row>
    <row r="25" spans="1:6" ht="17.100000000000001" customHeight="1">
      <c r="A25" s="22" t="s">
        <v>30</v>
      </c>
      <c r="B25" s="15">
        <v>21</v>
      </c>
      <c r="C25" s="20">
        <v>55630</v>
      </c>
      <c r="D25" s="23">
        <v>65000</v>
      </c>
      <c r="E25" s="23">
        <v>78600</v>
      </c>
      <c r="F25" s="25"/>
    </row>
    <row r="26" spans="1:6" ht="17.100000000000001" customHeight="1">
      <c r="A26" s="22" t="s">
        <v>31</v>
      </c>
      <c r="B26" s="15">
        <v>22</v>
      </c>
      <c r="C26" s="26"/>
      <c r="D26" s="23"/>
      <c r="E26" s="23"/>
      <c r="F26" s="25"/>
    </row>
    <row r="27" spans="1:6" ht="17.100000000000001" customHeight="1">
      <c r="A27" s="22" t="s">
        <v>32</v>
      </c>
      <c r="B27" s="15">
        <v>23</v>
      </c>
      <c r="C27" s="20"/>
      <c r="D27" s="23"/>
      <c r="E27" s="23"/>
      <c r="F27" s="25"/>
    </row>
    <row r="28" spans="1:6" ht="17.100000000000001" customHeight="1">
      <c r="A28" s="22" t="s">
        <v>33</v>
      </c>
      <c r="B28" s="15">
        <v>24</v>
      </c>
      <c r="C28" s="26">
        <v>56000</v>
      </c>
      <c r="D28" s="23">
        <v>62000</v>
      </c>
      <c r="E28" s="23">
        <v>65000</v>
      </c>
      <c r="F28" s="25"/>
    </row>
    <row r="29" spans="1:6" ht="17.100000000000001" customHeight="1">
      <c r="A29" s="15" t="s">
        <v>34</v>
      </c>
      <c r="B29" s="15">
        <v>25</v>
      </c>
      <c r="C29" s="26"/>
      <c r="D29" s="26"/>
      <c r="E29" s="26"/>
      <c r="F29" s="25"/>
    </row>
    <row r="30" spans="1:6" ht="17.100000000000001" customHeight="1">
      <c r="A30" s="22" t="s">
        <v>35</v>
      </c>
      <c r="B30" s="15">
        <v>26</v>
      </c>
      <c r="C30" s="26"/>
      <c r="D30" s="23"/>
      <c r="E30" s="23"/>
      <c r="F30" s="25"/>
    </row>
    <row r="31" spans="1:6" s="2" customFormat="1" ht="17.100000000000001" customHeight="1">
      <c r="A31" s="27" t="s">
        <v>36</v>
      </c>
      <c r="B31" s="28" t="s">
        <v>37</v>
      </c>
      <c r="C31" s="20"/>
      <c r="D31" s="23"/>
      <c r="E31" s="23"/>
      <c r="F31" s="21"/>
    </row>
    <row r="32" spans="1:6" ht="17.100000000000001" customHeight="1">
      <c r="A32" s="22" t="s">
        <v>38</v>
      </c>
      <c r="B32" s="28">
        <v>28</v>
      </c>
      <c r="C32" s="20"/>
      <c r="D32" s="23"/>
      <c r="E32" s="23"/>
      <c r="F32" s="25"/>
    </row>
    <row r="33" spans="1:6" ht="17.100000000000001" customHeight="1">
      <c r="A33" s="22" t="s">
        <v>39</v>
      </c>
      <c r="B33" s="28">
        <v>29</v>
      </c>
      <c r="C33" s="20"/>
      <c r="D33" s="23"/>
      <c r="E33" s="23"/>
      <c r="F33" s="25"/>
    </row>
    <row r="34" spans="1:6" ht="17.100000000000001" customHeight="1">
      <c r="A34" s="22" t="s">
        <v>40</v>
      </c>
      <c r="B34" s="28">
        <v>30</v>
      </c>
      <c r="C34" s="26"/>
      <c r="D34" s="23"/>
      <c r="E34" s="23"/>
      <c r="F34" s="25"/>
    </row>
    <row r="35" spans="1:6" ht="17.100000000000001" customHeight="1">
      <c r="A35" s="29" t="s">
        <v>41</v>
      </c>
      <c r="B35" s="28">
        <v>31</v>
      </c>
      <c r="C35" s="26"/>
      <c r="D35" s="23"/>
      <c r="E35" s="23"/>
      <c r="F35" s="25"/>
    </row>
    <row r="36" spans="1:6" s="2" customFormat="1" ht="17.100000000000001" customHeight="1">
      <c r="A36" s="14" t="s">
        <v>42</v>
      </c>
      <c r="B36" s="28" t="s">
        <v>43</v>
      </c>
      <c r="C36" s="23"/>
      <c r="D36" s="23"/>
      <c r="E36" s="23"/>
      <c r="F36" s="25"/>
    </row>
    <row r="37" spans="1:6" s="2" customFormat="1" ht="17.100000000000001" customHeight="1">
      <c r="A37" s="22" t="s">
        <v>44</v>
      </c>
      <c r="B37" s="28">
        <v>33</v>
      </c>
      <c r="C37" s="30"/>
      <c r="D37" s="31"/>
      <c r="E37" s="32"/>
      <c r="F37" s="21"/>
    </row>
    <row r="38" spans="1:6" ht="17.100000000000001" customHeight="1">
      <c r="A38" s="22" t="s">
        <v>45</v>
      </c>
      <c r="B38" s="28">
        <v>34</v>
      </c>
      <c r="C38" s="30"/>
      <c r="D38" s="31"/>
      <c r="E38" s="32"/>
      <c r="F38" s="25"/>
    </row>
    <row r="39" spans="1:6" ht="17.100000000000001" customHeight="1">
      <c r="A39" s="22" t="s">
        <v>46</v>
      </c>
      <c r="B39" s="28">
        <v>35</v>
      </c>
      <c r="C39" s="30"/>
      <c r="D39" s="31"/>
      <c r="E39" s="32"/>
      <c r="F39" s="25"/>
    </row>
    <row r="40" spans="1:6" ht="17.100000000000001" customHeight="1">
      <c r="A40" s="14" t="s">
        <v>47</v>
      </c>
      <c r="B40" s="28">
        <v>36</v>
      </c>
      <c r="C40" s="23">
        <v>48000</v>
      </c>
      <c r="D40" s="23">
        <v>48570</v>
      </c>
      <c r="E40" s="23">
        <v>65086</v>
      </c>
      <c r="F40" s="25"/>
    </row>
    <row r="41" spans="1:6" ht="17.100000000000001" customHeight="1">
      <c r="A41" s="14" t="s">
        <v>48</v>
      </c>
      <c r="B41" s="28" t="s">
        <v>49</v>
      </c>
      <c r="C41" s="23">
        <f>C6+C10+C31+C36+C40</f>
        <v>832958.13</v>
      </c>
      <c r="D41" s="23">
        <f>D6+D10+D31+D36+D40</f>
        <v>890675.81</v>
      </c>
      <c r="E41" s="23">
        <f>E6+E10+E31+E36+E40</f>
        <v>945141.28</v>
      </c>
      <c r="F41" s="21"/>
    </row>
    <row r="42" spans="1:6" ht="34.5" customHeight="1">
      <c r="A42" s="36" t="s">
        <v>55</v>
      </c>
      <c r="B42" s="28" t="s">
        <v>50</v>
      </c>
      <c r="C42" s="23">
        <f>C41/C5</f>
        <v>1252.5686165413533</v>
      </c>
      <c r="D42" s="23">
        <f>D41/D5</f>
        <v>1339.3621203007519</v>
      </c>
      <c r="E42" s="23">
        <f>E41/E5</f>
        <v>1404.3704011887073</v>
      </c>
      <c r="F42" s="25"/>
    </row>
    <row r="43" spans="1:6" ht="33.75" customHeight="1">
      <c r="A43" s="36" t="s">
        <v>56</v>
      </c>
      <c r="B43" s="33" t="s">
        <v>51</v>
      </c>
      <c r="C43" s="34">
        <f>C42/2</f>
        <v>626.28430827067666</v>
      </c>
      <c r="D43" s="34">
        <f>D42/2</f>
        <v>669.68106015037597</v>
      </c>
      <c r="E43" s="34">
        <f>E42/2</f>
        <v>702.18520059435366</v>
      </c>
      <c r="F43" s="35"/>
    </row>
    <row r="44" spans="1:6" ht="18.399999999999999" customHeight="1"/>
    <row r="45" spans="1:6" ht="18.399999999999999" customHeight="1"/>
  </sheetData>
  <mergeCells count="1">
    <mergeCell ref="A2:F2"/>
  </mergeCells>
  <phoneticPr fontId="18" type="noConversion"/>
  <printOptions horizontalCentered="1"/>
  <pageMargins left="0.59055118110236227" right="0.51181102362204722" top="0.43307086614173229" bottom="0.43307086614173229" header="0.31496062992125984" footer="0.31496062992125984"/>
  <pageSetup paperSize="9" scale="8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项城市南顿镇行知学校住宿成本监审表</vt:lpstr>
      <vt:lpstr>项城市南顿镇行知学校住宿成本监审表!Print_Area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V1831A</dc:creator>
  <cp:lastModifiedBy>lenovo</cp:lastModifiedBy>
  <dcterms:created xsi:type="dcterms:W3CDTF">1996-12-17T01:32:42Z</dcterms:created>
  <dcterms:modified xsi:type="dcterms:W3CDTF">2021-01-06T07:30:55Z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